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90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<sst xmlns="http://schemas.openxmlformats.org/spreadsheetml/2006/main" count="1749" uniqueCount="250">
  <si>
    <t>A</t>
  </si>
  <si>
    <t>FŐNIX</t>
  </si>
  <si>
    <t>péntek</t>
  </si>
  <si>
    <t>Péntek</t>
  </si>
  <si>
    <t>Hódos</t>
  </si>
  <si>
    <t>OLÁH G.</t>
  </si>
  <si>
    <t>GIZELLA</t>
  </si>
  <si>
    <t>Debreceni UP</t>
  </si>
  <si>
    <t>ÚNOK</t>
  </si>
  <si>
    <t>KAZINCZY</t>
  </si>
  <si>
    <t>KOSSUTH</t>
  </si>
  <si>
    <t>TÁG</t>
  </si>
  <si>
    <t>MECHWART</t>
  </si>
  <si>
    <t>MEDGYESSY</t>
  </si>
  <si>
    <t>CSOKONAI</t>
  </si>
  <si>
    <t>FTC</t>
  </si>
  <si>
    <t>PC-Trade Szeged KKSE 1</t>
  </si>
  <si>
    <t>L2006B</t>
  </si>
  <si>
    <t>B</t>
  </si>
  <si>
    <t>Budaörsi KSE</t>
  </si>
  <si>
    <t xml:space="preserve">Debreceni SC-SI </t>
  </si>
  <si>
    <t>L2004A</t>
  </si>
  <si>
    <t>Kézilabda Szeged SE</t>
  </si>
  <si>
    <t>XVI. Ker. KMSE Bp.</t>
  </si>
  <si>
    <t>L2006C</t>
  </si>
  <si>
    <t>FKSE Algyő</t>
  </si>
  <si>
    <t>BUKE</t>
  </si>
  <si>
    <t>F2006B</t>
  </si>
  <si>
    <t>Balmazújvárosi LKSE</t>
  </si>
  <si>
    <t>Kisvárdai KC SE</t>
  </si>
  <si>
    <t>L2007A</t>
  </si>
  <si>
    <t>a</t>
  </si>
  <si>
    <t>Csanádi KSI</t>
  </si>
  <si>
    <t>Debreceni SC-SI</t>
  </si>
  <si>
    <t>F2006A</t>
  </si>
  <si>
    <t>Dunapent NKSE</t>
  </si>
  <si>
    <t>Mezőkövesdi KC</t>
  </si>
  <si>
    <t>F2005A</t>
  </si>
  <si>
    <t>Gyömrői KA</t>
  </si>
  <si>
    <t>XVI. Ker.</t>
  </si>
  <si>
    <t>L2005B</t>
  </si>
  <si>
    <t>Debreceni SC-SI 1</t>
  </si>
  <si>
    <t>L2006A</t>
  </si>
  <si>
    <t>Sárospataki TC</t>
  </si>
  <si>
    <t>F2004B</t>
  </si>
  <si>
    <t xml:space="preserve">Dorogi Egyetértés SE </t>
  </si>
  <si>
    <t>L2004C</t>
  </si>
  <si>
    <t>Salgótarjáni Strandépítők</t>
  </si>
  <si>
    <t xml:space="preserve">Pénzügyőr </t>
  </si>
  <si>
    <t>F2005B</t>
  </si>
  <si>
    <t>Miskolci VSC</t>
  </si>
  <si>
    <t>Debreceni SC-SI 2</t>
  </si>
  <si>
    <t>L2006D</t>
  </si>
  <si>
    <t>Mátészalkai MTK</t>
  </si>
  <si>
    <t>Gézengúz UKC Kalocsa</t>
  </si>
  <si>
    <t>L2007B</t>
  </si>
  <si>
    <t>Létavértes SC</t>
  </si>
  <si>
    <t>Veresegyház</t>
  </si>
  <si>
    <t>Eszterházy SE Eger</t>
  </si>
  <si>
    <t>PC-Trade Szeged KKSE</t>
  </si>
  <si>
    <t>Salgótarjáni Strandépítők KC</t>
  </si>
  <si>
    <t>L2004D</t>
  </si>
  <si>
    <t>Kispályás MF Hajdúnánás</t>
  </si>
  <si>
    <t>F2007A</t>
  </si>
  <si>
    <t>XVI. Ker.Bp.</t>
  </si>
  <si>
    <t>F2004D</t>
  </si>
  <si>
    <t>Szivacs KC Nyíregyháza</t>
  </si>
  <si>
    <t xml:space="preserve">Aranyszarvas SE </t>
  </si>
  <si>
    <t>L2007D</t>
  </si>
  <si>
    <t>Hajdúszoboszló KK</t>
  </si>
  <si>
    <t>L2007C</t>
  </si>
  <si>
    <t>Kecskeméti SI</t>
  </si>
  <si>
    <t>PC-Trade Szeged KKSE 2</t>
  </si>
  <si>
    <t>Ferencváros</t>
  </si>
  <si>
    <t>Gézengúz UKC</t>
  </si>
  <si>
    <t>F2004A</t>
  </si>
  <si>
    <t>Gézengúz Kalocsa</t>
  </si>
  <si>
    <t>Szeghalmi NKC</t>
  </si>
  <si>
    <t>Kozármisleny SE</t>
  </si>
  <si>
    <t>Orosházi FKSE Linamar</t>
  </si>
  <si>
    <t>Kecskeméti Sportiskola</t>
  </si>
  <si>
    <t>F2006C</t>
  </si>
  <si>
    <t>Oxxo Energy Orosházi NKC 1</t>
  </si>
  <si>
    <t>Pick Szeged 2.</t>
  </si>
  <si>
    <t>Kozármisleny SE 2</t>
  </si>
  <si>
    <t>Köfém SC</t>
  </si>
  <si>
    <t>L2005A</t>
  </si>
  <si>
    <t>Balmazújváros LKSE</t>
  </si>
  <si>
    <t>KESI Hírös Sport Nonprofit Kft.</t>
  </si>
  <si>
    <t xml:space="preserve"> </t>
  </si>
  <si>
    <t>loki</t>
  </si>
  <si>
    <t>Grundfos Tatabánya KC</t>
  </si>
  <si>
    <t>Pick Szeged</t>
  </si>
  <si>
    <t>Bajnok DSE Nemesvámos</t>
  </si>
  <si>
    <t>Szigetszentmiklós NKSE</t>
  </si>
  <si>
    <t>Dunaharaszti MTK</t>
  </si>
  <si>
    <t>Csanádi KSI SE</t>
  </si>
  <si>
    <t>Szombathelyi KKA 1</t>
  </si>
  <si>
    <t>Oxxo Energy Orosházi NKC 2</t>
  </si>
  <si>
    <t>Szigetszentmiklósi KSE</t>
  </si>
  <si>
    <t>Alba Fehérvár KC</t>
  </si>
  <si>
    <t>Hódmezővásárhelyi LKC</t>
  </si>
  <si>
    <t>Pumukli KA</t>
  </si>
  <si>
    <t>Nyíregyházi SC</t>
  </si>
  <si>
    <t>F2008B</t>
  </si>
  <si>
    <t>Szombathelyi KKA</t>
  </si>
  <si>
    <t>Tatabánya SC</t>
  </si>
  <si>
    <t>L2005C</t>
  </si>
  <si>
    <t>Győri ETO KC</t>
  </si>
  <si>
    <t>Balmazújváros UKE</t>
  </si>
  <si>
    <t>Csurgói KK</t>
  </si>
  <si>
    <t>F2004C</t>
  </si>
  <si>
    <t>Kozármisleny SE 1</t>
  </si>
  <si>
    <t>Gyöngyösi KK</t>
  </si>
  <si>
    <t>Szekszárdi FGKC</t>
  </si>
  <si>
    <t xml:space="preserve">FKSE Algyő </t>
  </si>
  <si>
    <t>Szigetszentmiklósi KSK</t>
  </si>
  <si>
    <t>L2004B</t>
  </si>
  <si>
    <t>Szigetszentmiklósi NKSE</t>
  </si>
  <si>
    <t>Óbudai SI</t>
  </si>
  <si>
    <t>F2007C</t>
  </si>
  <si>
    <t>Szombathelyi KKA 2</t>
  </si>
  <si>
    <t>Kézilabda UP Sport</t>
  </si>
  <si>
    <t>Százhalombattai VUK SE</t>
  </si>
  <si>
    <t>Pick Szeged 1.</t>
  </si>
  <si>
    <t>F2007B</t>
  </si>
  <si>
    <t>Pumukli</t>
  </si>
  <si>
    <t>F2008A</t>
  </si>
  <si>
    <t>Pénzügyőr SE</t>
  </si>
  <si>
    <t>Szombathely Haladás  VSE</t>
  </si>
  <si>
    <t>Kézilabda UP Sport Kft</t>
  </si>
  <si>
    <t>F2005C</t>
  </si>
  <si>
    <t>Gödöllői SE</t>
  </si>
  <si>
    <t>szombat</t>
  </si>
  <si>
    <t>DVSC UP</t>
  </si>
  <si>
    <t>Szombat</t>
  </si>
  <si>
    <t>Algyő</t>
  </si>
  <si>
    <t>Hajdúnánás SC</t>
  </si>
  <si>
    <t>Békés Drén KC</t>
  </si>
  <si>
    <t>Miskolc</t>
  </si>
  <si>
    <t>Békés-Drén KC</t>
  </si>
  <si>
    <t>Kálmánd-Mezőfény</t>
  </si>
  <si>
    <t>Aranyszarvas SE</t>
  </si>
  <si>
    <t xml:space="preserve">Salgótarjáni Strandépítők </t>
  </si>
  <si>
    <t>vasárnap</t>
  </si>
  <si>
    <t>A2-B2</t>
  </si>
  <si>
    <t>L2004</t>
  </si>
  <si>
    <t>F2004</t>
  </si>
  <si>
    <t>C2-D2</t>
  </si>
  <si>
    <t>L2006</t>
  </si>
  <si>
    <t>A4-B4</t>
  </si>
  <si>
    <t>C5-D5</t>
  </si>
  <si>
    <t>L2007</t>
  </si>
  <si>
    <t>A5-B5</t>
  </si>
  <si>
    <t>10-12. helyért</t>
  </si>
  <si>
    <t>L2005</t>
  </si>
  <si>
    <t>B4- A3</t>
  </si>
  <si>
    <t>K4</t>
  </si>
  <si>
    <t>keresztjáték</t>
  </si>
  <si>
    <t>F2008</t>
  </si>
  <si>
    <t>A4- B3</t>
  </si>
  <si>
    <t>K3</t>
  </si>
  <si>
    <t>C4-D4</t>
  </si>
  <si>
    <t>F2007</t>
  </si>
  <si>
    <t>A1-B1</t>
  </si>
  <si>
    <t xml:space="preserve">A3-B3  </t>
  </si>
  <si>
    <t>7-9. helyért</t>
  </si>
  <si>
    <t>A1- B2</t>
  </si>
  <si>
    <t>K1</t>
  </si>
  <si>
    <t>B1- A2</t>
  </si>
  <si>
    <t>K2</t>
  </si>
  <si>
    <t>1-3. helyért</t>
  </si>
  <si>
    <t>A3-B3</t>
  </si>
  <si>
    <t>C1-D1</t>
  </si>
  <si>
    <t>4-6. helyért</t>
  </si>
  <si>
    <t>C4-B4</t>
  </si>
  <si>
    <t>L2008</t>
  </si>
  <si>
    <t>C3-B3</t>
  </si>
  <si>
    <t>F2005</t>
  </si>
  <si>
    <t>C3-D3</t>
  </si>
  <si>
    <t>A4-C4</t>
  </si>
  <si>
    <t>K3 vesztese - B5</t>
  </si>
  <si>
    <t>7-8-9. helyért</t>
  </si>
  <si>
    <t>B2-C2</t>
  </si>
  <si>
    <t>F2006</t>
  </si>
  <si>
    <t xml:space="preserve">A3-C3 </t>
  </si>
  <si>
    <t>K3  győztese K4</t>
  </si>
  <si>
    <t>5-6. helyért</t>
  </si>
  <si>
    <t>B1-C1</t>
  </si>
  <si>
    <t>A1-C1</t>
  </si>
  <si>
    <t>A4-B4 vesztese  C4-D4</t>
  </si>
  <si>
    <t>15-16. helyért</t>
  </si>
  <si>
    <t>A5-B5 vesztese  C5-D5</t>
  </si>
  <si>
    <t>19-20. helyért</t>
  </si>
  <si>
    <t>A2-C2</t>
  </si>
  <si>
    <t>A1-B1 vesztese  C1-D1</t>
  </si>
  <si>
    <t>3-4. helyért</t>
  </si>
  <si>
    <t>A4-B4 győztese C4-D4</t>
  </si>
  <si>
    <t>13-14. helyért</t>
  </si>
  <si>
    <t>A5-B5 győztese  C5-D5</t>
  </si>
  <si>
    <t>17-18. helyért</t>
  </si>
  <si>
    <t>K4 vesztese - B5</t>
  </si>
  <si>
    <t>A1-B1 győztese C1-D1</t>
  </si>
  <si>
    <t>1-2. helyért</t>
  </si>
  <si>
    <t>K1 vesztese K2</t>
  </si>
  <si>
    <t>A2-B2 győztese C2-D2</t>
  </si>
  <si>
    <t>A3-B3 vesztese  C3-D3</t>
  </si>
  <si>
    <t>11-12. helyért</t>
  </si>
  <si>
    <t>A3-B3 győztese C3-D3</t>
  </si>
  <si>
    <t>9-10. helyért</t>
  </si>
  <si>
    <t>A2-B2vesztese  C2-D2</t>
  </si>
  <si>
    <t>7-8. helyért</t>
  </si>
  <si>
    <t xml:space="preserve">K3 vesztese K4 </t>
  </si>
  <si>
    <t>K1 győztese K2</t>
  </si>
  <si>
    <t>A2-B2 vesztese  C2-D2</t>
  </si>
  <si>
    <t>Eredményhirdetés</t>
  </si>
  <si>
    <t>Sándor László-Szikszay Csaba</t>
  </si>
  <si>
    <t>Katona János-Konyári Imre</t>
  </si>
  <si>
    <t>Győr Ádám-Hadas Dávid</t>
  </si>
  <si>
    <t>Dáné Rita-Komáromi Tünde</t>
  </si>
  <si>
    <t>Duplinszky András-Sipos Lajos</t>
  </si>
  <si>
    <t>Kathi István-Oláh Barnabás</t>
  </si>
  <si>
    <t>Hegymegi Imre-Nyitrai Szabolcs</t>
  </si>
  <si>
    <t>Nyitrai Szabolcs-Tahóczki György</t>
  </si>
  <si>
    <t>Bojti István-Nyitrai Szabolcs</t>
  </si>
  <si>
    <t>Bojti István-Tahóczki György</t>
  </si>
  <si>
    <t>Hegymegi Imre-Tahóczki György</t>
  </si>
  <si>
    <t>Bojti István-Hegymegi Imre</t>
  </si>
  <si>
    <t>Fülöp Annamária-Papp Beáta</t>
  </si>
  <si>
    <t>Fülöp Annamária-Németh Petra</t>
  </si>
  <si>
    <t>Németh Petra-Papp Beáta</t>
  </si>
  <si>
    <t>UNOK</t>
  </si>
  <si>
    <t>Oláh Edit-Praczu Lili</t>
  </si>
  <si>
    <t>Szikszay Judit-Praczu Luca</t>
  </si>
  <si>
    <t>Borbély Endre-Borbély Imre</t>
  </si>
  <si>
    <t>Borbély Endre-Cano Ramos Aitor</t>
  </si>
  <si>
    <t>Borbély Imre-Cano Ramos Aitor</t>
  </si>
  <si>
    <t>Juhász Dániel-Kiss Judit</t>
  </si>
  <si>
    <t>Kiss Judit-Szabó Imre B.</t>
  </si>
  <si>
    <t>Juhász Dániel-Szabó Imre B.</t>
  </si>
  <si>
    <t>Kovács Marcell-Szilágyi József</t>
  </si>
  <si>
    <t>Kovács Mátyás-Szilágyi József</t>
  </si>
  <si>
    <t>Kovács Marcell-Kovács Mátyás</t>
  </si>
  <si>
    <t>Elhardt Edina-Fazekas Zsuzsa</t>
  </si>
  <si>
    <t>Csige Zoltán-Körmendi P.</t>
  </si>
  <si>
    <t>Incze Éva Viktória</t>
  </si>
  <si>
    <t>Incze Tamara</t>
  </si>
  <si>
    <t>Lustig Turzó Márta</t>
  </si>
  <si>
    <t>Lukács Szilvia</t>
  </si>
  <si>
    <t>VÖRÖSMARTY ÁLTALÁNOS ISKOLA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</si>
</sst>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20" fontId="2" fillId="0" borderId="10" xfId="0" applyNumberFormat="1" applyFont="1" applyFill="1" applyBorder="1" applyAlignment="1">
      <alignment horizontal="right"/>
    </xf>
    <xf numFmtId="2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20" fontId="20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6" fontId="26" fillId="0" borderId="0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1" fillId="0" borderId="18" xfId="0" applyFont="1" applyFill="1" applyBorder="1" applyAlignment="1">
      <alignment vertical="center" textRotation="90"/>
    </xf>
    <xf numFmtId="20" fontId="26" fillId="0" borderId="19" xfId="0" applyNumberFormat="1" applyFont="1" applyFill="1" applyBorder="1" applyAlignment="1">
      <alignment horizontal="right"/>
    </xf>
    <xf numFmtId="0" fontId="26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0" fillId="0" borderId="10" xfId="0" applyFont="1" applyFill="1" applyBorder="1" applyAlignment="1" quotePrefix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20" fontId="26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20" fontId="2" fillId="0" borderId="16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20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2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/>
    </xf>
    <xf numFmtId="2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vertical="center" textRotation="90"/>
    </xf>
    <xf numFmtId="20" fontId="25" fillId="0" borderId="1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20" fontId="25" fillId="0" borderId="10" xfId="0" applyNumberFormat="1" applyFont="1" applyFill="1" applyBorder="1" applyAlignment="1">
      <alignment horizontal="right"/>
    </xf>
    <xf numFmtId="20" fontId="25" fillId="0" borderId="1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2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20" fontId="2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20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0" fontId="46" fillId="0" borderId="21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5"/>
  <sheetViews>
    <sheetView tabSelected="1" zoomScalePageLayoutView="0" workbookViewId="0" topLeftCell="A35">
      <selection activeCell="CR35" sqref="CR35"/>
    </sheetView>
  </sheetViews>
  <sheetFormatPr defaultColWidth="9.140625" defaultRowHeight="15.75" customHeight="1"/>
  <cols>
    <col min="1" max="1" width="4.8515625" style="14" customWidth="1"/>
    <col min="2" max="2" width="4.28125" style="142" customWidth="1"/>
    <col min="3" max="3" width="6.28125" style="44" customWidth="1"/>
    <col min="4" max="4" width="22.8515625" style="43" customWidth="1"/>
    <col min="5" max="5" width="1.1484375" style="44" customWidth="1"/>
    <col min="6" max="6" width="22.140625" style="14" customWidth="1"/>
    <col min="7" max="7" width="8.57421875" style="44" customWidth="1"/>
    <col min="8" max="8" width="25.8515625" style="44" customWidth="1"/>
    <col min="9" max="9" width="5.00390625" style="44" customWidth="1"/>
    <col min="10" max="10" width="0.13671875" style="44" customWidth="1"/>
    <col min="11" max="11" width="9.8515625" style="44" customWidth="1"/>
    <col min="12" max="12" width="5.00390625" style="44" customWidth="1"/>
    <col min="13" max="13" width="6.7109375" style="45" customWidth="1"/>
    <col min="14" max="14" width="20.8515625" style="43" customWidth="1"/>
    <col min="15" max="15" width="1.1484375" style="44" customWidth="1"/>
    <col min="16" max="16" width="20.7109375" style="44" customWidth="1"/>
    <col min="17" max="17" width="8.00390625" style="44" customWidth="1"/>
    <col min="18" max="18" width="23.28125" style="44" customWidth="1"/>
    <col min="19" max="19" width="2.57421875" style="15" customWidth="1"/>
    <col min="20" max="20" width="9.28125" style="44" customWidth="1"/>
    <col min="21" max="21" width="5.00390625" style="44" customWidth="1"/>
    <col min="22" max="22" width="7.00390625" style="45" customWidth="1"/>
    <col min="23" max="23" width="20.7109375" style="43" bestFit="1" customWidth="1"/>
    <col min="24" max="24" width="1.1484375" style="44" customWidth="1"/>
    <col min="25" max="25" width="20.7109375" style="44" customWidth="1"/>
    <col min="26" max="26" width="9.28125" style="44" customWidth="1"/>
    <col min="27" max="27" width="27.28125" style="44" customWidth="1"/>
    <col min="28" max="28" width="3.57421875" style="15" customWidth="1"/>
    <col min="29" max="29" width="7.57421875" style="15" customWidth="1"/>
    <col min="30" max="30" width="4.28125" style="15" customWidth="1"/>
    <col min="31" max="31" width="6.8515625" style="15" customWidth="1"/>
    <col min="32" max="32" width="21.421875" style="144" customWidth="1"/>
    <col min="33" max="33" width="3.28125" style="15" customWidth="1"/>
    <col min="34" max="34" width="21.00390625" style="145" customWidth="1"/>
    <col min="35" max="35" width="9.57421875" style="15" customWidth="1"/>
    <col min="36" max="36" width="29.140625" style="15" customWidth="1"/>
    <col min="37" max="37" width="4.140625" style="15" customWidth="1"/>
    <col min="38" max="38" width="7.57421875" style="15" customWidth="1"/>
    <col min="39" max="39" width="4.8515625" style="15" customWidth="1"/>
    <col min="40" max="40" width="3.57421875" style="15" hidden="1" customWidth="1"/>
    <col min="41" max="41" width="7.57421875" style="15" customWidth="1"/>
    <col min="42" max="42" width="20.8515625" style="144" customWidth="1"/>
    <col min="43" max="43" width="1.1484375" style="146" customWidth="1"/>
    <col min="44" max="44" width="20.7109375" style="145" customWidth="1"/>
    <col min="45" max="45" width="8.421875" style="15" customWidth="1"/>
    <col min="46" max="46" width="26.57421875" style="15" customWidth="1"/>
    <col min="47" max="47" width="3.57421875" style="15" customWidth="1"/>
    <col min="48" max="48" width="9.00390625" style="15" customWidth="1"/>
    <col min="49" max="49" width="5.00390625" style="15" customWidth="1"/>
    <col min="50" max="50" width="6.8515625" style="15" customWidth="1"/>
    <col min="51" max="51" width="21.140625" style="144" customWidth="1"/>
    <col min="52" max="52" width="1.1484375" style="15" customWidth="1"/>
    <col min="53" max="53" width="21.8515625" style="146" customWidth="1"/>
    <col min="54" max="54" width="8.421875" style="15" customWidth="1"/>
    <col min="55" max="55" width="21.8515625" style="15" customWidth="1"/>
    <col min="56" max="56" width="3.57421875" style="15" customWidth="1"/>
    <col min="57" max="57" width="7.57421875" style="15" customWidth="1"/>
    <col min="58" max="58" width="5.7109375" style="44" customWidth="1"/>
    <col min="59" max="59" width="7.28125" style="45" customWidth="1"/>
    <col min="60" max="60" width="20.7109375" style="43" customWidth="1"/>
    <col min="61" max="61" width="1.1484375" style="44" customWidth="1"/>
    <col min="62" max="62" width="20.7109375" style="14" customWidth="1"/>
    <col min="63" max="63" width="9.57421875" style="44" customWidth="1"/>
    <col min="64" max="64" width="28.421875" style="44" customWidth="1"/>
    <col min="65" max="65" width="5.140625" style="15" customWidth="1"/>
    <col min="66" max="66" width="7.421875" style="11" customWidth="1"/>
    <col min="67" max="67" width="5.7109375" style="11" customWidth="1"/>
    <col min="68" max="68" width="7.28125" style="11" customWidth="1"/>
    <col min="69" max="69" width="22.8515625" style="11" customWidth="1"/>
    <col min="70" max="70" width="1.1484375" style="11" customWidth="1"/>
    <col min="71" max="71" width="20.7109375" style="11" customWidth="1"/>
    <col min="72" max="72" width="9.57421875" style="44" customWidth="1"/>
    <col min="73" max="73" width="28.28125" style="44" customWidth="1"/>
    <col min="74" max="74" width="5.140625" style="11" customWidth="1"/>
    <col min="75" max="75" width="7.140625" style="11" customWidth="1"/>
    <col min="76" max="76" width="5.7109375" style="11" customWidth="1"/>
    <col min="77" max="77" width="7.00390625" style="11" customWidth="1"/>
    <col min="78" max="78" width="20.7109375" style="11" customWidth="1"/>
    <col min="79" max="79" width="1.1484375" style="11" customWidth="1"/>
    <col min="80" max="80" width="20.7109375" style="11" customWidth="1"/>
    <col min="81" max="81" width="9.57421875" style="44" customWidth="1"/>
    <col min="82" max="82" width="29.421875" style="44" customWidth="1"/>
    <col min="83" max="83" width="5.140625" style="11" customWidth="1"/>
    <col min="84" max="84" width="7.57421875" style="11" customWidth="1"/>
    <col min="85" max="85" width="5.7109375" style="11" customWidth="1"/>
    <col min="86" max="86" width="6.8515625" style="11" customWidth="1"/>
    <col min="87" max="87" width="20.7109375" style="11" customWidth="1"/>
    <col min="88" max="88" width="1.1484375" style="11" customWidth="1"/>
    <col min="89" max="89" width="20.7109375" style="11" customWidth="1"/>
    <col min="90" max="90" width="9.57421875" style="44" customWidth="1"/>
    <col min="91" max="91" width="25.7109375" style="44" customWidth="1"/>
    <col min="92" max="92" width="5.140625" style="11" customWidth="1"/>
    <col min="93" max="93" width="6.8515625" style="11" customWidth="1"/>
    <col min="94" max="94" width="4.8515625" style="14" customWidth="1"/>
    <col min="95" max="95" width="7.00390625" style="44" customWidth="1"/>
    <col min="96" max="96" width="23.140625" style="14" customWidth="1"/>
    <col min="97" max="97" width="3.140625" style="14" customWidth="1"/>
    <col min="98" max="98" width="23.28125" style="14" customWidth="1"/>
    <col min="99" max="99" width="8.57421875" style="44" bestFit="1" customWidth="1"/>
    <col min="100" max="100" width="20.7109375" style="44" customWidth="1"/>
    <col min="101" max="101" width="5.7109375" style="14" customWidth="1"/>
    <col min="102" max="102" width="7.140625" style="13" customWidth="1"/>
    <col min="103" max="103" width="4.8515625" style="13" customWidth="1"/>
    <col min="104" max="104" width="6.8515625" style="45" customWidth="1"/>
    <col min="105" max="105" width="23.140625" style="13" customWidth="1"/>
    <col min="106" max="106" width="3.00390625" style="13" customWidth="1"/>
    <col min="107" max="107" width="23.28125" style="13" customWidth="1"/>
    <col min="108" max="108" width="8.57421875" style="45" bestFit="1" customWidth="1"/>
    <col min="109" max="109" width="18.28125" style="45" customWidth="1"/>
    <col min="110" max="110" width="5.7109375" style="13" customWidth="1"/>
    <col min="111" max="114" width="2.8515625" style="13" customWidth="1"/>
    <col min="115" max="115" width="24.140625" style="14" bestFit="1" customWidth="1"/>
    <col min="116" max="116" width="2.140625" style="14" customWidth="1"/>
    <col min="117" max="117" width="24.8515625" style="14" bestFit="1" customWidth="1"/>
    <col min="118" max="118" width="9.140625" style="15" customWidth="1"/>
    <col min="119" max="16384" width="9.140625" style="14" customWidth="1"/>
  </cols>
  <sheetData>
    <row r="1" spans="1:110" ht="15.75" customHeight="1" hidden="1">
      <c r="A1" s="1"/>
      <c r="B1" s="1"/>
      <c r="C1" s="2">
        <v>0.3541666666666667</v>
      </c>
      <c r="D1" s="3"/>
      <c r="E1" s="1"/>
      <c r="F1" s="4"/>
      <c r="G1" s="1"/>
      <c r="H1" s="1"/>
      <c r="I1" s="1" t="s">
        <v>0</v>
      </c>
      <c r="J1" s="1"/>
      <c r="K1" s="1"/>
      <c r="L1" s="1"/>
      <c r="M1" s="2">
        <v>0.4444444444444444</v>
      </c>
      <c r="N1" s="3"/>
      <c r="O1" s="1"/>
      <c r="P1" s="1"/>
      <c r="Q1" s="1"/>
      <c r="R1" s="1"/>
      <c r="S1" s="1"/>
      <c r="T1" s="1"/>
      <c r="U1" s="1"/>
      <c r="V1" s="3"/>
      <c r="W1" s="3"/>
      <c r="X1" s="1"/>
      <c r="Y1" s="1"/>
      <c r="Z1" s="1"/>
      <c r="AA1" s="1"/>
      <c r="AB1" s="1"/>
      <c r="AC1" s="1"/>
      <c r="AD1" s="1"/>
      <c r="AE1" s="3"/>
      <c r="AF1" s="3"/>
      <c r="AG1" s="1"/>
      <c r="AH1" s="5"/>
      <c r="AI1" s="1"/>
      <c r="AJ1" s="1"/>
      <c r="AK1" s="6"/>
      <c r="AL1" s="6"/>
      <c r="AM1" s="6"/>
      <c r="AN1" s="6"/>
      <c r="AO1" s="7">
        <v>0.4305555555555556</v>
      </c>
      <c r="AP1" s="8"/>
      <c r="AQ1" s="9"/>
      <c r="AR1" s="10"/>
      <c r="AS1" s="6"/>
      <c r="AT1" s="6"/>
      <c r="AU1" s="6"/>
      <c r="AV1" s="1"/>
      <c r="AW1" s="1"/>
      <c r="AX1" s="1"/>
      <c r="AY1" s="3"/>
      <c r="AZ1" s="1"/>
      <c r="BA1" s="4"/>
      <c r="BB1" s="1"/>
      <c r="BC1" s="1"/>
      <c r="BD1" s="1"/>
      <c r="BE1" s="1"/>
      <c r="BF1" s="1"/>
      <c r="BG1" s="1"/>
      <c r="BH1" s="3"/>
      <c r="BI1" s="1"/>
      <c r="BJ1" s="4"/>
      <c r="BK1" s="1"/>
      <c r="BL1" s="1"/>
      <c r="BM1" s="1"/>
      <c r="BN1" s="1"/>
      <c r="BO1" s="1"/>
      <c r="BP1" s="1"/>
      <c r="BQ1" s="3"/>
      <c r="BR1" s="1"/>
      <c r="BS1" s="4"/>
      <c r="BT1" s="1"/>
      <c r="BU1" s="1"/>
      <c r="BV1" s="1"/>
      <c r="BW1" s="1"/>
      <c r="BX1" s="1"/>
      <c r="BY1" s="1"/>
      <c r="BZ1" s="3"/>
      <c r="CA1" s="1"/>
      <c r="CB1" s="4"/>
      <c r="CC1" s="1"/>
      <c r="CD1" s="1"/>
      <c r="CE1" s="1"/>
      <c r="CG1" s="1"/>
      <c r="CH1" s="1"/>
      <c r="CI1" s="3"/>
      <c r="CJ1" s="1"/>
      <c r="CK1" s="4"/>
      <c r="CL1" s="1"/>
      <c r="CM1" s="1"/>
      <c r="CN1" s="1"/>
      <c r="CP1" s="1"/>
      <c r="CQ1" s="1"/>
      <c r="CR1" s="1"/>
      <c r="CS1" s="1"/>
      <c r="CT1" s="1"/>
      <c r="CU1" s="1"/>
      <c r="CV1" s="1"/>
      <c r="CW1" s="1"/>
      <c r="CX1" s="12"/>
      <c r="CY1" s="1"/>
      <c r="CZ1" s="1"/>
      <c r="DA1" s="1"/>
      <c r="DB1" s="1"/>
      <c r="DC1" s="1"/>
      <c r="DD1" s="1"/>
      <c r="DE1" s="1"/>
      <c r="DF1" s="1"/>
    </row>
    <row r="2" spans="1:110" ht="15.75" customHeight="1" hidden="1">
      <c r="A2" s="1"/>
      <c r="B2" s="1"/>
      <c r="C2" s="2">
        <f aca="true" t="shared" si="0" ref="C2:C15">IF(I1="B",C1+$DQ$6,IF(I1="A",C1+$DQ$7,C1))</f>
        <v>0.3888888888888889</v>
      </c>
      <c r="D2" s="16" t="s">
        <v>1</v>
      </c>
      <c r="E2" s="17"/>
      <c r="F2" s="16" t="s">
        <v>2</v>
      </c>
      <c r="G2" s="1"/>
      <c r="H2" s="1">
        <v>1</v>
      </c>
      <c r="I2" s="1" t="s">
        <v>0</v>
      </c>
      <c r="J2" s="1"/>
      <c r="K2" s="170" t="s">
        <v>3</v>
      </c>
      <c r="L2" s="1"/>
      <c r="M2" s="2">
        <f aca="true" t="shared" si="1" ref="M2:M14">IF(S1="B",M1+$DQ$6,IF(S1="A",M1+$DQ$7,M1))</f>
        <v>0.4444444444444444</v>
      </c>
      <c r="N2" s="18" t="s">
        <v>4</v>
      </c>
      <c r="O2" s="1"/>
      <c r="P2" s="19" t="s">
        <v>2</v>
      </c>
      <c r="Q2" s="1"/>
      <c r="R2" s="1">
        <v>2</v>
      </c>
      <c r="S2" s="6" t="s">
        <v>0</v>
      </c>
      <c r="T2" s="1"/>
      <c r="U2" s="1"/>
      <c r="V2" s="2">
        <v>0.46527777777777773</v>
      </c>
      <c r="W2" s="20" t="s">
        <v>5</v>
      </c>
      <c r="X2" s="17"/>
      <c r="Y2" s="21" t="s">
        <v>2</v>
      </c>
      <c r="Z2" s="22"/>
      <c r="AA2" s="1">
        <v>3</v>
      </c>
      <c r="AB2" s="1" t="s">
        <v>0</v>
      </c>
      <c r="AC2" s="6"/>
      <c r="AD2" s="1"/>
      <c r="AE2" s="2">
        <v>0.46527777777777773</v>
      </c>
      <c r="AF2" s="16" t="s">
        <v>6</v>
      </c>
      <c r="AG2" s="17"/>
      <c r="AH2" s="23" t="s">
        <v>2</v>
      </c>
      <c r="AI2" s="1"/>
      <c r="AJ2" s="1">
        <v>4</v>
      </c>
      <c r="AK2" s="6" t="s">
        <v>0</v>
      </c>
      <c r="AL2" s="6"/>
      <c r="AM2" s="6"/>
      <c r="AN2" s="6"/>
      <c r="AO2" s="7">
        <f aca="true" t="shared" si="2" ref="AO2:AO14">IF(AU1="B",AO1+$DQ$6,IF(AU1="A",AO1+$DQ$7,AO1))</f>
        <v>0.4305555555555556</v>
      </c>
      <c r="AP2" s="24" t="s">
        <v>7</v>
      </c>
      <c r="AQ2" s="25"/>
      <c r="AR2" s="21" t="s">
        <v>2</v>
      </c>
      <c r="AS2" s="26"/>
      <c r="AT2" s="6">
        <v>5</v>
      </c>
      <c r="AU2" s="1" t="s">
        <v>0</v>
      </c>
      <c r="AV2" s="1"/>
      <c r="AW2" s="1"/>
      <c r="AX2" s="1"/>
      <c r="AY2" s="27" t="s">
        <v>8</v>
      </c>
      <c r="AZ2" s="17"/>
      <c r="BA2" s="16" t="s">
        <v>2</v>
      </c>
      <c r="BB2" s="1"/>
      <c r="BC2" s="1">
        <v>6</v>
      </c>
      <c r="BD2" s="1"/>
      <c r="BE2" s="1"/>
      <c r="BF2" s="1"/>
      <c r="BG2" s="1"/>
      <c r="BH2" s="16" t="s">
        <v>9</v>
      </c>
      <c r="BI2" s="28"/>
      <c r="BJ2" s="29" t="s">
        <v>2</v>
      </c>
      <c r="BK2" s="1"/>
      <c r="BL2" s="1">
        <v>7</v>
      </c>
      <c r="BM2" s="1"/>
      <c r="BN2" s="1"/>
      <c r="BO2" s="1"/>
      <c r="BP2" s="1"/>
      <c r="BQ2" s="16" t="s">
        <v>10</v>
      </c>
      <c r="BR2" s="28"/>
      <c r="BS2" s="29" t="s">
        <v>2</v>
      </c>
      <c r="BT2" s="1"/>
      <c r="BU2" s="1">
        <v>8</v>
      </c>
      <c r="BV2" s="1"/>
      <c r="BW2" s="1"/>
      <c r="BX2" s="1"/>
      <c r="BY2" s="1"/>
      <c r="BZ2" s="16" t="s">
        <v>11</v>
      </c>
      <c r="CA2" s="28"/>
      <c r="CB2" s="29" t="s">
        <v>2</v>
      </c>
      <c r="CC2" s="1"/>
      <c r="CD2" s="1">
        <v>9</v>
      </c>
      <c r="CE2" s="1"/>
      <c r="CG2" s="1"/>
      <c r="CH2" s="1"/>
      <c r="CI2" s="30" t="s">
        <v>12</v>
      </c>
      <c r="CJ2" s="28"/>
      <c r="CK2" s="29" t="s">
        <v>2</v>
      </c>
      <c r="CL2" s="1"/>
      <c r="CM2" s="1">
        <v>10</v>
      </c>
      <c r="CN2" s="1"/>
      <c r="CP2" s="1"/>
      <c r="CQ2" s="1"/>
      <c r="CR2" s="30" t="s">
        <v>13</v>
      </c>
      <c r="CS2" s="17"/>
      <c r="CT2" s="31" t="s">
        <v>2</v>
      </c>
      <c r="CU2" s="1"/>
      <c r="CV2" s="1">
        <v>11</v>
      </c>
      <c r="CW2" s="1"/>
      <c r="CX2" s="12"/>
      <c r="CY2" s="1"/>
      <c r="CZ2" s="1"/>
      <c r="DA2" s="30" t="s">
        <v>14</v>
      </c>
      <c r="DB2" s="17"/>
      <c r="DC2" s="31" t="s">
        <v>2</v>
      </c>
      <c r="DD2" s="1"/>
      <c r="DE2" s="1">
        <v>12</v>
      </c>
      <c r="DF2" s="1"/>
    </row>
    <row r="3" spans="1:110" ht="15.75" customHeight="1" hidden="1">
      <c r="A3" s="170" t="s">
        <v>3</v>
      </c>
      <c r="B3" s="1"/>
      <c r="C3" s="2">
        <f t="shared" si="0"/>
        <v>0.4236111111111111</v>
      </c>
      <c r="D3" s="3"/>
      <c r="E3" s="1"/>
      <c r="F3" s="4"/>
      <c r="G3" s="1"/>
      <c r="H3" s="1"/>
      <c r="I3" s="1" t="s">
        <v>0</v>
      </c>
      <c r="J3" s="1"/>
      <c r="K3" s="171"/>
      <c r="L3" s="1">
        <v>1</v>
      </c>
      <c r="M3" s="2">
        <f t="shared" si="1"/>
        <v>0.47916666666666663</v>
      </c>
      <c r="N3" s="5" t="s">
        <v>15</v>
      </c>
      <c r="O3" s="32"/>
      <c r="P3" s="33" t="s">
        <v>16</v>
      </c>
      <c r="Q3" s="34" t="s">
        <v>17</v>
      </c>
      <c r="R3" s="19"/>
      <c r="S3" s="6" t="s">
        <v>18</v>
      </c>
      <c r="T3" s="170" t="s">
        <v>3</v>
      </c>
      <c r="U3" s="1"/>
      <c r="V3" s="2">
        <f>IF(AB1="B",V2+$DQ$6,IF(AB1="A",V2+$DQ$7,V2))</f>
        <v>0.46527777777777773</v>
      </c>
      <c r="W3" s="22"/>
      <c r="X3" s="22"/>
      <c r="Y3" s="22"/>
      <c r="Z3" s="22"/>
      <c r="AA3" s="1"/>
      <c r="AB3" s="1" t="s">
        <v>0</v>
      </c>
      <c r="AC3" s="170" t="s">
        <v>3</v>
      </c>
      <c r="AD3" s="1"/>
      <c r="AE3" s="2">
        <f>IF(AK1="B",AE2+$DQ$6,IF(AK1="A",AE2+$DQ$7,AE2))</f>
        <v>0.46527777777777773</v>
      </c>
      <c r="AF3" s="2"/>
      <c r="AG3" s="2"/>
      <c r="AH3" s="2"/>
      <c r="AI3" s="1"/>
      <c r="AJ3" s="1"/>
      <c r="AK3" s="6" t="s">
        <v>0</v>
      </c>
      <c r="AL3" s="170" t="s">
        <v>3</v>
      </c>
      <c r="AM3" s="6"/>
      <c r="AN3" s="6"/>
      <c r="AO3" s="7">
        <f t="shared" si="2"/>
        <v>0.4652777777777778</v>
      </c>
      <c r="AP3" s="26"/>
      <c r="AQ3" s="26"/>
      <c r="AR3" s="26"/>
      <c r="AS3" s="26"/>
      <c r="AT3" s="26"/>
      <c r="AU3" s="1" t="s">
        <v>0</v>
      </c>
      <c r="AV3" s="170" t="s">
        <v>3</v>
      </c>
      <c r="AW3" s="1"/>
      <c r="AX3" s="1"/>
      <c r="AY3" s="3"/>
      <c r="AZ3" s="1"/>
      <c r="BA3" s="4"/>
      <c r="BB3" s="1"/>
      <c r="BC3" s="1"/>
      <c r="BD3" s="1"/>
      <c r="BE3" s="170" t="s">
        <v>3</v>
      </c>
      <c r="BF3" s="1"/>
      <c r="BG3" s="2">
        <v>0.513888888888889</v>
      </c>
      <c r="BH3" s="3"/>
      <c r="BI3" s="1"/>
      <c r="BJ3" s="4"/>
      <c r="BK3" s="1"/>
      <c r="BL3" s="1"/>
      <c r="BM3" s="1" t="s">
        <v>0</v>
      </c>
      <c r="BN3" s="170" t="s">
        <v>3</v>
      </c>
      <c r="BO3" s="1"/>
      <c r="BP3" s="2">
        <v>0.513888888888889</v>
      </c>
      <c r="BQ3" s="3"/>
      <c r="BR3" s="1"/>
      <c r="BS3" s="4"/>
      <c r="BT3" s="1"/>
      <c r="BU3" s="1"/>
      <c r="BV3" s="6" t="s">
        <v>18</v>
      </c>
      <c r="BW3" s="170" t="s">
        <v>3</v>
      </c>
      <c r="BX3" s="1"/>
      <c r="BY3" s="1"/>
      <c r="BZ3" s="3"/>
      <c r="CA3" s="1"/>
      <c r="CB3" s="4"/>
      <c r="CC3" s="1"/>
      <c r="CD3" s="1"/>
      <c r="CE3" s="1"/>
      <c r="CF3" s="170" t="s">
        <v>3</v>
      </c>
      <c r="CG3" s="1"/>
      <c r="CH3" s="1"/>
      <c r="CI3" s="3"/>
      <c r="CJ3" s="1"/>
      <c r="CK3" s="4"/>
      <c r="CL3" s="1"/>
      <c r="CM3" s="1"/>
      <c r="CN3" s="1"/>
      <c r="CO3" s="170" t="s">
        <v>3</v>
      </c>
      <c r="CP3" s="1"/>
      <c r="CQ3" s="2">
        <v>0.4583333333333333</v>
      </c>
      <c r="CR3" s="3"/>
      <c r="CS3" s="1"/>
      <c r="CT3" s="5"/>
      <c r="CU3" s="1"/>
      <c r="CV3" s="1"/>
      <c r="CW3" s="6" t="s">
        <v>18</v>
      </c>
      <c r="CX3" s="170" t="s">
        <v>3</v>
      </c>
      <c r="CY3" s="1"/>
      <c r="CZ3" s="2">
        <v>0.5347222222222222</v>
      </c>
      <c r="DA3" s="3"/>
      <c r="DB3" s="1"/>
      <c r="DC3" s="5"/>
      <c r="DD3" s="1"/>
      <c r="DE3" s="1"/>
      <c r="DF3" s="6" t="s">
        <v>0</v>
      </c>
    </row>
    <row r="4" spans="1:110" ht="15.75" customHeight="1" hidden="1">
      <c r="A4" s="171"/>
      <c r="B4" s="1">
        <v>1</v>
      </c>
      <c r="C4" s="2">
        <f t="shared" si="0"/>
        <v>0.4583333333333333</v>
      </c>
      <c r="D4" s="3"/>
      <c r="E4" s="1"/>
      <c r="F4" s="35"/>
      <c r="G4" s="36"/>
      <c r="H4" s="19"/>
      <c r="I4" s="1" t="s">
        <v>0</v>
      </c>
      <c r="J4" s="1"/>
      <c r="K4" s="171"/>
      <c r="L4" s="1">
        <v>2</v>
      </c>
      <c r="M4" s="2">
        <f t="shared" si="1"/>
        <v>0.5069444444444444</v>
      </c>
      <c r="N4" s="5" t="s">
        <v>19</v>
      </c>
      <c r="O4" s="5"/>
      <c r="P4" s="5" t="s">
        <v>20</v>
      </c>
      <c r="Q4" s="37" t="s">
        <v>21</v>
      </c>
      <c r="R4" s="19"/>
      <c r="S4" s="6" t="s">
        <v>0</v>
      </c>
      <c r="T4" s="171"/>
      <c r="U4" s="1">
        <v>1</v>
      </c>
      <c r="V4" s="2">
        <f>IF(AB3="B",V3+$DQ$6,IF(AB3="A",V3+$DQ$7,V3))</f>
        <v>0.49999999999999994</v>
      </c>
      <c r="W4" s="5" t="s">
        <v>22</v>
      </c>
      <c r="X4" s="5"/>
      <c r="Y4" s="5" t="s">
        <v>23</v>
      </c>
      <c r="Z4" s="1" t="s">
        <v>24</v>
      </c>
      <c r="AA4" s="1"/>
      <c r="AB4" s="1" t="s">
        <v>18</v>
      </c>
      <c r="AC4" s="171"/>
      <c r="AD4" s="1">
        <v>1</v>
      </c>
      <c r="AE4" s="2">
        <f aca="true" t="shared" si="3" ref="AE4:AE14">IF(AK3="B",AE3+$DQ$6,IF(AK3="A",AE3+$DQ$7,AE3))</f>
        <v>0.49999999999999994</v>
      </c>
      <c r="AF4" s="38" t="s">
        <v>25</v>
      </c>
      <c r="AG4" s="5"/>
      <c r="AH4" s="5" t="s">
        <v>26</v>
      </c>
      <c r="AI4" s="1" t="s">
        <v>27</v>
      </c>
      <c r="AJ4" s="1"/>
      <c r="AK4" s="6" t="s">
        <v>18</v>
      </c>
      <c r="AL4" s="171"/>
      <c r="AM4" s="6">
        <v>1</v>
      </c>
      <c r="AN4" s="6"/>
      <c r="AO4" s="7">
        <f t="shared" si="2"/>
        <v>0.5</v>
      </c>
      <c r="AP4" s="5" t="s">
        <v>28</v>
      </c>
      <c r="AQ4" s="5"/>
      <c r="AR4" s="5" t="s">
        <v>29</v>
      </c>
      <c r="AS4" s="1" t="s">
        <v>30</v>
      </c>
      <c r="AT4" s="1"/>
      <c r="AU4" s="1" t="s">
        <v>0</v>
      </c>
      <c r="AV4" s="171"/>
      <c r="AW4" s="6"/>
      <c r="AX4" s="2">
        <v>0.5416666666666666</v>
      </c>
      <c r="AY4" s="3"/>
      <c r="AZ4" s="1"/>
      <c r="BA4" s="4"/>
      <c r="BB4" s="1"/>
      <c r="BC4" s="1"/>
      <c r="BD4" s="6" t="s">
        <v>31</v>
      </c>
      <c r="BE4" s="171"/>
      <c r="BF4" s="1"/>
      <c r="BG4" s="2">
        <f aca="true" t="shared" si="4" ref="BG4:BG13">IF(BM3="B",BG3+$DQ$6,IF(BM3="A",BG3+$DQ$7,BG3))</f>
        <v>0.5486111111111112</v>
      </c>
      <c r="BH4" s="3"/>
      <c r="BI4" s="1"/>
      <c r="BJ4" s="4"/>
      <c r="BK4" s="1"/>
      <c r="BL4" s="1"/>
      <c r="BM4" s="1" t="s">
        <v>18</v>
      </c>
      <c r="BN4" s="171"/>
      <c r="BO4" s="1"/>
      <c r="BP4" s="2">
        <f aca="true" t="shared" si="5" ref="BP4:BP13">IF(BV3="B",BP3+$DQ$6,IF(BV3="A",BP3+$DQ$7,BP3))</f>
        <v>0.5416666666666667</v>
      </c>
      <c r="BQ4" s="3"/>
      <c r="BR4" s="1"/>
      <c r="BS4" s="4"/>
      <c r="BT4" s="1"/>
      <c r="BU4" s="1"/>
      <c r="BV4" s="6" t="s">
        <v>18</v>
      </c>
      <c r="BW4" s="171"/>
      <c r="BX4" s="1"/>
      <c r="BY4" s="1"/>
      <c r="BZ4" s="3"/>
      <c r="CA4" s="1"/>
      <c r="CB4" s="4"/>
      <c r="CC4" s="1"/>
      <c r="CD4" s="1"/>
      <c r="CE4" s="1"/>
      <c r="CF4" s="171"/>
      <c r="CG4" s="1"/>
      <c r="CH4" s="1"/>
      <c r="CI4" s="3"/>
      <c r="CJ4" s="1"/>
      <c r="CK4" s="4"/>
      <c r="CL4" s="1"/>
      <c r="CM4" s="1"/>
      <c r="CN4" s="1"/>
      <c r="CO4" s="171"/>
      <c r="CP4" s="1"/>
      <c r="CQ4" s="2">
        <f aca="true" t="shared" si="6" ref="CQ4:CQ14">IF(CW3="B",CQ3+$DQ$6,IF(CW3="A",CQ3+$DQ$7,CQ3))</f>
        <v>0.4861111111111111</v>
      </c>
      <c r="CR4" s="3"/>
      <c r="CS4" s="1"/>
      <c r="CT4" s="5"/>
      <c r="CU4" s="1"/>
      <c r="CV4" s="39"/>
      <c r="CW4" s="6" t="s">
        <v>18</v>
      </c>
      <c r="CX4" s="171"/>
      <c r="CY4" s="1"/>
      <c r="CZ4" s="2">
        <f aca="true" t="shared" si="7" ref="CZ4:CZ14">IF(DF3="B",CZ3+$DQ$6,IF(DF3="A",CZ3+$DQ$7,CZ3))</f>
        <v>0.5694444444444444</v>
      </c>
      <c r="DA4" s="3"/>
      <c r="DB4" s="1"/>
      <c r="DC4" s="5"/>
      <c r="DD4" s="1"/>
      <c r="DE4" s="1"/>
      <c r="DF4" s="6" t="s">
        <v>18</v>
      </c>
    </row>
    <row r="5" spans="1:121" s="44" customFormat="1" ht="15.75" customHeight="1" hidden="1">
      <c r="A5" s="171"/>
      <c r="B5" s="1">
        <v>2</v>
      </c>
      <c r="C5" s="2">
        <f t="shared" si="0"/>
        <v>0.4930555555555555</v>
      </c>
      <c r="D5" s="3"/>
      <c r="E5" s="1"/>
      <c r="F5" s="35"/>
      <c r="G5" s="36"/>
      <c r="H5" s="19"/>
      <c r="I5" s="1" t="s">
        <v>0</v>
      </c>
      <c r="J5" s="1"/>
      <c r="K5" s="171"/>
      <c r="L5" s="1">
        <v>3</v>
      </c>
      <c r="M5" s="2">
        <f t="shared" si="1"/>
        <v>0.5416666666666666</v>
      </c>
      <c r="N5" s="40" t="s">
        <v>32</v>
      </c>
      <c r="O5" s="41"/>
      <c r="P5" s="5" t="s">
        <v>33</v>
      </c>
      <c r="Q5" s="1" t="s">
        <v>34</v>
      </c>
      <c r="R5" s="19"/>
      <c r="S5" s="6" t="s">
        <v>18</v>
      </c>
      <c r="T5" s="171"/>
      <c r="U5" s="1">
        <v>2</v>
      </c>
      <c r="V5" s="2">
        <f aca="true" t="shared" si="8" ref="V5:V14">IF(AB4="B",V4+$DQ$6,IF(AB4="A",V4+$DQ$7,V4))</f>
        <v>0.5277777777777777</v>
      </c>
      <c r="W5" s="5" t="s">
        <v>35</v>
      </c>
      <c r="X5" s="5"/>
      <c r="Y5" s="5" t="s">
        <v>36</v>
      </c>
      <c r="Z5" s="1" t="s">
        <v>37</v>
      </c>
      <c r="AA5" s="1"/>
      <c r="AB5" s="1" t="s">
        <v>0</v>
      </c>
      <c r="AC5" s="171"/>
      <c r="AD5" s="1">
        <v>2</v>
      </c>
      <c r="AE5" s="2">
        <f t="shared" si="3"/>
        <v>0.5277777777777777</v>
      </c>
      <c r="AF5" s="5" t="s">
        <v>38</v>
      </c>
      <c r="AG5" s="5"/>
      <c r="AH5" s="5" t="s">
        <v>39</v>
      </c>
      <c r="AI5" s="1" t="s">
        <v>27</v>
      </c>
      <c r="AJ5" s="1"/>
      <c r="AK5" s="6" t="s">
        <v>18</v>
      </c>
      <c r="AL5" s="171"/>
      <c r="AM5" s="6">
        <v>2</v>
      </c>
      <c r="AN5" s="6"/>
      <c r="AO5" s="7">
        <f t="shared" si="2"/>
        <v>0.5347222222222222</v>
      </c>
      <c r="AP5" s="32" t="s">
        <v>29</v>
      </c>
      <c r="AQ5" s="5"/>
      <c r="AR5" s="5" t="s">
        <v>19</v>
      </c>
      <c r="AS5" s="1" t="s">
        <v>40</v>
      </c>
      <c r="AT5" s="42"/>
      <c r="AU5" s="1" t="s">
        <v>18</v>
      </c>
      <c r="AV5" s="171"/>
      <c r="AW5" s="1"/>
      <c r="AX5" s="2">
        <f aca="true" t="shared" si="9" ref="AX5:AX14">IF(BD4="B",AX4+$DQ$6,IF(BD4="A",AX4+$DQ$7,AX4))</f>
        <v>0.5763888888888888</v>
      </c>
      <c r="AY5" s="3"/>
      <c r="AZ5" s="1"/>
      <c r="BA5" s="4"/>
      <c r="BB5" s="1"/>
      <c r="BC5" s="1"/>
      <c r="BD5" s="6" t="s">
        <v>18</v>
      </c>
      <c r="BE5" s="171"/>
      <c r="BF5" s="1"/>
      <c r="BG5" s="2">
        <f t="shared" si="4"/>
        <v>0.576388888888889</v>
      </c>
      <c r="BH5" s="3"/>
      <c r="BI5" s="1"/>
      <c r="BJ5" s="4"/>
      <c r="BK5" s="1"/>
      <c r="BL5" s="1"/>
      <c r="BM5" s="1" t="s">
        <v>18</v>
      </c>
      <c r="BN5" s="171"/>
      <c r="BO5" s="1"/>
      <c r="BP5" s="2">
        <f t="shared" si="5"/>
        <v>0.5694444444444445</v>
      </c>
      <c r="BQ5" s="3"/>
      <c r="BR5" s="1"/>
      <c r="BS5" s="4"/>
      <c r="BT5" s="1"/>
      <c r="BU5" s="1"/>
      <c r="BV5" s="6" t="s">
        <v>18</v>
      </c>
      <c r="BW5" s="171"/>
      <c r="BX5" s="1"/>
      <c r="BY5" s="2">
        <v>0.5208333333333334</v>
      </c>
      <c r="BZ5" s="3"/>
      <c r="CA5" s="1"/>
      <c r="CB5" s="4"/>
      <c r="CC5" s="1"/>
      <c r="CD5" s="1"/>
      <c r="CE5" s="1" t="s">
        <v>0</v>
      </c>
      <c r="CF5" s="171"/>
      <c r="CG5" s="1"/>
      <c r="CH5" s="2">
        <v>0.5277777777777778</v>
      </c>
      <c r="CI5" s="3"/>
      <c r="CJ5" s="1"/>
      <c r="CK5" s="4"/>
      <c r="CL5" s="1"/>
      <c r="CM5" s="1"/>
      <c r="CN5" s="1" t="s">
        <v>0</v>
      </c>
      <c r="CO5" s="171"/>
      <c r="CP5" s="1"/>
      <c r="CQ5" s="2">
        <f t="shared" si="6"/>
        <v>0.5138888888888888</v>
      </c>
      <c r="CR5" s="3"/>
      <c r="CS5" s="1"/>
      <c r="CT5" s="5"/>
      <c r="CU5" s="1"/>
      <c r="CV5" s="39"/>
      <c r="CW5" s="6" t="s">
        <v>18</v>
      </c>
      <c r="CX5" s="171"/>
      <c r="CY5" s="1"/>
      <c r="CZ5" s="2">
        <f t="shared" si="7"/>
        <v>0.5972222222222222</v>
      </c>
      <c r="DA5" s="3"/>
      <c r="DB5" s="1"/>
      <c r="DC5" s="5"/>
      <c r="DD5" s="1"/>
      <c r="DE5" s="1"/>
      <c r="DF5" s="6" t="s">
        <v>18</v>
      </c>
      <c r="DG5" s="43"/>
      <c r="DH5" s="43"/>
      <c r="DI5" s="43"/>
      <c r="DJ5" s="43"/>
      <c r="DN5" s="15"/>
      <c r="DQ5" s="45">
        <v>0.0208333333333333</v>
      </c>
    </row>
    <row r="6" spans="1:121" s="44" customFormat="1" ht="15.75" customHeight="1" hidden="1">
      <c r="A6" s="171"/>
      <c r="B6" s="1">
        <v>3</v>
      </c>
      <c r="C6" s="2">
        <f t="shared" si="0"/>
        <v>0.5277777777777778</v>
      </c>
      <c r="D6" s="3"/>
      <c r="E6" s="1"/>
      <c r="F6" s="35"/>
      <c r="G6" s="36"/>
      <c r="H6" s="19"/>
      <c r="I6" s="1" t="s">
        <v>0</v>
      </c>
      <c r="J6" s="1"/>
      <c r="K6" s="171"/>
      <c r="L6" s="1">
        <v>4</v>
      </c>
      <c r="M6" s="2">
        <f t="shared" si="1"/>
        <v>0.5694444444444444</v>
      </c>
      <c r="N6" s="40" t="s">
        <v>19</v>
      </c>
      <c r="O6" s="41"/>
      <c r="P6" s="41" t="s">
        <v>41</v>
      </c>
      <c r="Q6" s="37" t="s">
        <v>42</v>
      </c>
      <c r="R6" s="19"/>
      <c r="S6" s="6" t="s">
        <v>18</v>
      </c>
      <c r="T6" s="171"/>
      <c r="U6" s="1">
        <v>3</v>
      </c>
      <c r="V6" s="2">
        <f t="shared" si="8"/>
        <v>0.5624999999999999</v>
      </c>
      <c r="W6" s="5" t="s">
        <v>15</v>
      </c>
      <c r="X6" s="5"/>
      <c r="Y6" s="5" t="s">
        <v>43</v>
      </c>
      <c r="Z6" s="1" t="s">
        <v>44</v>
      </c>
      <c r="AA6" s="1"/>
      <c r="AB6" s="1" t="s">
        <v>0</v>
      </c>
      <c r="AC6" s="171"/>
      <c r="AD6" s="1">
        <v>3</v>
      </c>
      <c r="AE6" s="2">
        <f t="shared" si="3"/>
        <v>0.5555555555555555</v>
      </c>
      <c r="AF6" s="5" t="s">
        <v>38</v>
      </c>
      <c r="AG6" s="5"/>
      <c r="AH6" s="5" t="s">
        <v>45</v>
      </c>
      <c r="AI6" s="1" t="s">
        <v>46</v>
      </c>
      <c r="AJ6" s="1"/>
      <c r="AK6" s="6" t="s">
        <v>0</v>
      </c>
      <c r="AL6" s="171"/>
      <c r="AM6" s="6">
        <v>3</v>
      </c>
      <c r="AN6" s="1"/>
      <c r="AO6" s="7">
        <f t="shared" si="2"/>
        <v>0.5625</v>
      </c>
      <c r="AP6" s="5" t="s">
        <v>47</v>
      </c>
      <c r="AQ6" s="5"/>
      <c r="AR6" s="5" t="s">
        <v>48</v>
      </c>
      <c r="AS6" s="1" t="s">
        <v>49</v>
      </c>
      <c r="AT6" s="1"/>
      <c r="AU6" s="1" t="s">
        <v>18</v>
      </c>
      <c r="AV6" s="171"/>
      <c r="AW6" s="1">
        <v>1</v>
      </c>
      <c r="AX6" s="2">
        <f t="shared" si="9"/>
        <v>0.6041666666666666</v>
      </c>
      <c r="AY6" s="5" t="s">
        <v>50</v>
      </c>
      <c r="AZ6" s="5"/>
      <c r="BA6" s="5" t="s">
        <v>51</v>
      </c>
      <c r="BB6" s="1" t="s">
        <v>52</v>
      </c>
      <c r="BC6" s="19"/>
      <c r="BD6" s="6" t="s">
        <v>18</v>
      </c>
      <c r="BE6" s="171"/>
      <c r="BF6" s="1">
        <v>1</v>
      </c>
      <c r="BG6" s="2">
        <f t="shared" si="4"/>
        <v>0.6041666666666667</v>
      </c>
      <c r="BH6" s="5" t="s">
        <v>53</v>
      </c>
      <c r="BI6" s="5"/>
      <c r="BJ6" s="5" t="s">
        <v>54</v>
      </c>
      <c r="BK6" s="1" t="s">
        <v>55</v>
      </c>
      <c r="BL6" s="1"/>
      <c r="BM6" s="1" t="s">
        <v>18</v>
      </c>
      <c r="BN6" s="171"/>
      <c r="BO6" s="1"/>
      <c r="BP6" s="2">
        <f t="shared" si="5"/>
        <v>0.5972222222222223</v>
      </c>
      <c r="BQ6" s="4"/>
      <c r="BR6" s="4"/>
      <c r="BS6" s="4"/>
      <c r="BT6" s="1"/>
      <c r="BU6" s="19"/>
      <c r="BV6" s="6" t="s">
        <v>18</v>
      </c>
      <c r="BW6" s="171"/>
      <c r="BX6" s="1"/>
      <c r="BY6" s="2">
        <f aca="true" t="shared" si="10" ref="BY6:BY14">IF(CE5="B",BY5+$DQ$6,IF(CE5="A",BY5+$DQ$7,BY5))</f>
        <v>0.5555555555555556</v>
      </c>
      <c r="BZ6" s="3"/>
      <c r="CA6" s="1"/>
      <c r="CB6" s="4"/>
      <c r="CC6" s="1"/>
      <c r="CD6" s="19"/>
      <c r="CE6" s="1" t="s">
        <v>18</v>
      </c>
      <c r="CF6" s="171"/>
      <c r="CG6" s="1"/>
      <c r="CH6" s="2">
        <f aca="true" t="shared" si="11" ref="CH6:CH14">IF(CN5="B",CH5+$DQ$6,IF(CN5="A",CH5+$DQ$7,CH5))</f>
        <v>0.5625</v>
      </c>
      <c r="CI6" s="3"/>
      <c r="CJ6" s="1"/>
      <c r="CK6" s="4"/>
      <c r="CL6" s="1"/>
      <c r="CM6" s="39"/>
      <c r="CN6" s="1" t="s">
        <v>18</v>
      </c>
      <c r="CO6" s="171"/>
      <c r="CP6" s="1"/>
      <c r="CQ6" s="2">
        <f t="shared" si="6"/>
        <v>0.5416666666666666</v>
      </c>
      <c r="CR6" s="3"/>
      <c r="CS6" s="1"/>
      <c r="CT6" s="5"/>
      <c r="CU6" s="1"/>
      <c r="CV6" s="39"/>
      <c r="CW6" s="6" t="s">
        <v>18</v>
      </c>
      <c r="CX6" s="171"/>
      <c r="CY6" s="1">
        <v>1</v>
      </c>
      <c r="CZ6" s="2">
        <f t="shared" si="7"/>
        <v>0.625</v>
      </c>
      <c r="DA6" s="5"/>
      <c r="DB6" s="5"/>
      <c r="DC6" s="5"/>
      <c r="DD6" s="1"/>
      <c r="DE6" s="39"/>
      <c r="DF6" s="6" t="s">
        <v>18</v>
      </c>
      <c r="DG6" s="46"/>
      <c r="DH6" s="46"/>
      <c r="DI6" s="46"/>
      <c r="DJ6" s="46"/>
      <c r="DN6" s="47"/>
      <c r="DQ6" s="45">
        <v>0.027777777777777776</v>
      </c>
    </row>
    <row r="7" spans="1:121" s="44" customFormat="1" ht="15.75" customHeight="1" hidden="1">
      <c r="A7" s="171"/>
      <c r="B7" s="1">
        <v>4</v>
      </c>
      <c r="C7" s="2">
        <f t="shared" si="0"/>
        <v>0.5625</v>
      </c>
      <c r="D7" s="48"/>
      <c r="E7" s="36"/>
      <c r="F7" s="35"/>
      <c r="G7" s="36"/>
      <c r="H7" s="19"/>
      <c r="I7" s="1" t="s">
        <v>0</v>
      </c>
      <c r="J7" s="1"/>
      <c r="K7" s="171"/>
      <c r="L7" s="1">
        <v>5</v>
      </c>
      <c r="M7" s="2">
        <f t="shared" si="1"/>
        <v>0.5972222222222222</v>
      </c>
      <c r="N7" s="5" t="s">
        <v>57</v>
      </c>
      <c r="O7" s="5"/>
      <c r="P7" s="5" t="s">
        <v>58</v>
      </c>
      <c r="Q7" s="37" t="s">
        <v>44</v>
      </c>
      <c r="R7" s="19"/>
      <c r="S7" s="6" t="s">
        <v>0</v>
      </c>
      <c r="T7" s="171"/>
      <c r="U7" s="1">
        <v>4</v>
      </c>
      <c r="V7" s="2">
        <f t="shared" si="8"/>
        <v>0.5972222222222221</v>
      </c>
      <c r="W7" s="5" t="s">
        <v>59</v>
      </c>
      <c r="X7" s="5"/>
      <c r="Y7" s="5" t="s">
        <v>60</v>
      </c>
      <c r="Z7" s="1" t="s">
        <v>61</v>
      </c>
      <c r="AA7" s="1"/>
      <c r="AB7" s="1" t="s">
        <v>18</v>
      </c>
      <c r="AC7" s="171"/>
      <c r="AD7" s="1">
        <v>4</v>
      </c>
      <c r="AE7" s="2">
        <f t="shared" si="3"/>
        <v>0.5902777777777777</v>
      </c>
      <c r="AF7" s="5" t="s">
        <v>62</v>
      </c>
      <c r="AG7" s="5"/>
      <c r="AH7" s="5" t="s">
        <v>33</v>
      </c>
      <c r="AI7" s="1" t="s">
        <v>63</v>
      </c>
      <c r="AJ7" s="1"/>
      <c r="AK7" s="6" t="s">
        <v>18</v>
      </c>
      <c r="AL7" s="171"/>
      <c r="AM7" s="6">
        <v>4</v>
      </c>
      <c r="AN7" s="1"/>
      <c r="AO7" s="7">
        <f t="shared" si="2"/>
        <v>0.5902777777777778</v>
      </c>
      <c r="AP7" s="5" t="s">
        <v>47</v>
      </c>
      <c r="AQ7" s="5"/>
      <c r="AR7" s="5" t="s">
        <v>64</v>
      </c>
      <c r="AS7" s="1" t="s">
        <v>65</v>
      </c>
      <c r="AT7" s="42"/>
      <c r="AU7" s="1" t="s">
        <v>0</v>
      </c>
      <c r="AV7" s="171"/>
      <c r="AW7" s="1">
        <v>2</v>
      </c>
      <c r="AX7" s="2">
        <f t="shared" si="9"/>
        <v>0.6319444444444444</v>
      </c>
      <c r="AY7" s="5" t="s">
        <v>66</v>
      </c>
      <c r="AZ7" s="5"/>
      <c r="BA7" s="5" t="s">
        <v>67</v>
      </c>
      <c r="BB7" s="1" t="s">
        <v>68</v>
      </c>
      <c r="BC7" s="19"/>
      <c r="BD7" s="6" t="s">
        <v>18</v>
      </c>
      <c r="BE7" s="171"/>
      <c r="BF7" s="1">
        <v>2</v>
      </c>
      <c r="BG7" s="2">
        <f t="shared" si="4"/>
        <v>0.6319444444444445</v>
      </c>
      <c r="BH7" s="5" t="s">
        <v>23</v>
      </c>
      <c r="BI7" s="5"/>
      <c r="BJ7" s="5" t="s">
        <v>69</v>
      </c>
      <c r="BK7" s="1" t="s">
        <v>70</v>
      </c>
      <c r="BL7" s="1"/>
      <c r="BM7" s="1" t="s">
        <v>18</v>
      </c>
      <c r="BN7" s="171"/>
      <c r="BO7" s="1">
        <v>1</v>
      </c>
      <c r="BP7" s="2">
        <f t="shared" si="5"/>
        <v>0.6250000000000001</v>
      </c>
      <c r="BQ7" s="5" t="s">
        <v>71</v>
      </c>
      <c r="BR7" s="5"/>
      <c r="BS7" s="5" t="s">
        <v>72</v>
      </c>
      <c r="BT7" s="1" t="s">
        <v>42</v>
      </c>
      <c r="BU7" s="19"/>
      <c r="BV7" s="6" t="s">
        <v>18</v>
      </c>
      <c r="BW7" s="171"/>
      <c r="BX7" s="1"/>
      <c r="BY7" s="2">
        <f t="shared" si="10"/>
        <v>0.5833333333333334</v>
      </c>
      <c r="BZ7" s="3"/>
      <c r="CA7" s="1"/>
      <c r="CB7" s="4"/>
      <c r="CC7" s="1"/>
      <c r="CD7" s="19"/>
      <c r="CE7" s="1" t="s">
        <v>18</v>
      </c>
      <c r="CF7" s="171"/>
      <c r="CG7" s="1"/>
      <c r="CH7" s="2">
        <f t="shared" si="11"/>
        <v>0.5902777777777778</v>
      </c>
      <c r="CI7" s="3"/>
      <c r="CJ7" s="1"/>
      <c r="CK7" s="4"/>
      <c r="CL7" s="1"/>
      <c r="CM7" s="49"/>
      <c r="CN7" s="1" t="s">
        <v>18</v>
      </c>
      <c r="CO7" s="171"/>
      <c r="CP7" s="1"/>
      <c r="CQ7" s="2">
        <f t="shared" si="6"/>
        <v>0.5694444444444444</v>
      </c>
      <c r="CR7" s="3"/>
      <c r="CS7" s="1"/>
      <c r="CT7" s="5"/>
      <c r="CU7" s="1"/>
      <c r="CV7" s="39"/>
      <c r="CW7" s="6" t="s">
        <v>18</v>
      </c>
      <c r="CX7" s="171"/>
      <c r="CY7" s="1">
        <v>2</v>
      </c>
      <c r="CZ7" s="2">
        <f t="shared" si="7"/>
        <v>0.6527777777777778</v>
      </c>
      <c r="DA7" s="5"/>
      <c r="DB7" s="5"/>
      <c r="DC7" s="5"/>
      <c r="DD7" s="1"/>
      <c r="DE7" s="39"/>
      <c r="DF7" s="6" t="s">
        <v>18</v>
      </c>
      <c r="DG7" s="46"/>
      <c r="DH7" s="46"/>
      <c r="DI7" s="46"/>
      <c r="DJ7" s="46"/>
      <c r="DN7" s="47"/>
      <c r="DQ7" s="45">
        <v>0.034722222222222224</v>
      </c>
    </row>
    <row r="8" spans="1:118" s="54" customFormat="1" ht="15.75" customHeight="1" hidden="1">
      <c r="A8" s="171"/>
      <c r="B8" s="1">
        <v>5</v>
      </c>
      <c r="C8" s="2">
        <f t="shared" si="0"/>
        <v>0.5972222222222222</v>
      </c>
      <c r="D8" s="50"/>
      <c r="E8" s="36"/>
      <c r="F8" s="51"/>
      <c r="G8" s="19"/>
      <c r="H8" s="19"/>
      <c r="I8" s="1" t="s">
        <v>0</v>
      </c>
      <c r="J8" s="1"/>
      <c r="K8" s="171"/>
      <c r="L8" s="1">
        <v>6</v>
      </c>
      <c r="M8" s="2">
        <f t="shared" si="1"/>
        <v>0.6319444444444444</v>
      </c>
      <c r="N8" s="5" t="s">
        <v>74</v>
      </c>
      <c r="O8" s="5"/>
      <c r="P8" s="5" t="s">
        <v>33</v>
      </c>
      <c r="Q8" s="34" t="s">
        <v>75</v>
      </c>
      <c r="R8" s="19"/>
      <c r="S8" s="6" t="s">
        <v>0</v>
      </c>
      <c r="T8" s="171"/>
      <c r="U8" s="1">
        <v>5</v>
      </c>
      <c r="V8" s="2">
        <f t="shared" si="8"/>
        <v>0.6249999999999999</v>
      </c>
      <c r="W8" s="5" t="s">
        <v>76</v>
      </c>
      <c r="X8" s="5"/>
      <c r="Y8" s="5" t="s">
        <v>33</v>
      </c>
      <c r="Z8" s="1" t="s">
        <v>37</v>
      </c>
      <c r="AA8" s="1"/>
      <c r="AB8" s="1" t="s">
        <v>18</v>
      </c>
      <c r="AC8" s="171"/>
      <c r="AD8" s="1">
        <v>5</v>
      </c>
      <c r="AE8" s="2">
        <f t="shared" si="3"/>
        <v>0.6180555555555555</v>
      </c>
      <c r="AF8" s="5" t="s">
        <v>77</v>
      </c>
      <c r="AG8" s="5"/>
      <c r="AH8" s="5" t="s">
        <v>78</v>
      </c>
      <c r="AI8" s="1" t="s">
        <v>46</v>
      </c>
      <c r="AJ8" s="1"/>
      <c r="AK8" s="6" t="s">
        <v>0</v>
      </c>
      <c r="AL8" s="171"/>
      <c r="AM8" s="6">
        <v>5</v>
      </c>
      <c r="AN8" s="4"/>
      <c r="AO8" s="7">
        <f t="shared" si="2"/>
        <v>0.625</v>
      </c>
      <c r="AP8" s="52" t="s">
        <v>79</v>
      </c>
      <c r="AQ8" s="5"/>
      <c r="AR8" s="5" t="s">
        <v>80</v>
      </c>
      <c r="AS8" s="1" t="s">
        <v>81</v>
      </c>
      <c r="AT8" s="1"/>
      <c r="AU8" s="1" t="s">
        <v>18</v>
      </c>
      <c r="AV8" s="171"/>
      <c r="AW8" s="1">
        <v>3</v>
      </c>
      <c r="AX8" s="2">
        <f t="shared" si="9"/>
        <v>0.6597222222222222</v>
      </c>
      <c r="AY8" s="53" t="s">
        <v>82</v>
      </c>
      <c r="AZ8" s="5"/>
      <c r="BA8" s="5" t="s">
        <v>33</v>
      </c>
      <c r="BB8" s="1" t="s">
        <v>68</v>
      </c>
      <c r="BC8" s="19"/>
      <c r="BD8" s="6" t="s">
        <v>18</v>
      </c>
      <c r="BE8" s="171"/>
      <c r="BF8" s="1">
        <v>3</v>
      </c>
      <c r="BG8" s="2">
        <f t="shared" si="4"/>
        <v>0.6597222222222223</v>
      </c>
      <c r="BH8" s="5" t="s">
        <v>83</v>
      </c>
      <c r="BI8" s="5"/>
      <c r="BJ8" s="5" t="s">
        <v>76</v>
      </c>
      <c r="BK8" s="1" t="s">
        <v>63</v>
      </c>
      <c r="BL8" s="1"/>
      <c r="BM8" s="1" t="s">
        <v>18</v>
      </c>
      <c r="BN8" s="171"/>
      <c r="BO8" s="1">
        <v>2</v>
      </c>
      <c r="BP8" s="2">
        <f t="shared" si="5"/>
        <v>0.6527777777777779</v>
      </c>
      <c r="BQ8" s="5" t="s">
        <v>29</v>
      </c>
      <c r="BR8" s="5"/>
      <c r="BS8" s="5" t="s">
        <v>84</v>
      </c>
      <c r="BT8" s="1" t="s">
        <v>30</v>
      </c>
      <c r="BU8" s="19"/>
      <c r="BV8" s="6" t="s">
        <v>18</v>
      </c>
      <c r="BW8" s="171"/>
      <c r="BX8" s="1"/>
      <c r="BY8" s="2">
        <f t="shared" si="10"/>
        <v>0.6111111111111112</v>
      </c>
      <c r="BZ8" s="3"/>
      <c r="CA8" s="1"/>
      <c r="CB8" s="4"/>
      <c r="CC8" s="1"/>
      <c r="CD8" s="19"/>
      <c r="CE8" s="1" t="s">
        <v>18</v>
      </c>
      <c r="CF8" s="171"/>
      <c r="CG8" s="1">
        <v>1</v>
      </c>
      <c r="CH8" s="2">
        <f t="shared" si="11"/>
        <v>0.6180555555555556</v>
      </c>
      <c r="CI8" s="5" t="s">
        <v>85</v>
      </c>
      <c r="CJ8" s="5"/>
      <c r="CK8" s="5" t="s">
        <v>20</v>
      </c>
      <c r="CL8" s="1" t="s">
        <v>86</v>
      </c>
      <c r="CM8" s="49"/>
      <c r="CN8" s="1" t="s">
        <v>18</v>
      </c>
      <c r="CO8" s="171"/>
      <c r="CP8" s="1"/>
      <c r="CQ8" s="2">
        <f t="shared" si="6"/>
        <v>0.5972222222222222</v>
      </c>
      <c r="CR8" s="3"/>
      <c r="CS8" s="1"/>
      <c r="CT8" s="5"/>
      <c r="CU8" s="1"/>
      <c r="CV8" s="39"/>
      <c r="CW8" s="6" t="s">
        <v>18</v>
      </c>
      <c r="CX8" s="171"/>
      <c r="CY8" s="1">
        <v>3</v>
      </c>
      <c r="CZ8" s="2">
        <f t="shared" si="7"/>
        <v>0.6805555555555556</v>
      </c>
      <c r="DA8" s="5"/>
      <c r="DB8" s="5"/>
      <c r="DC8" s="5"/>
      <c r="DD8" s="1"/>
      <c r="DE8" s="39"/>
      <c r="DF8" s="6" t="s">
        <v>18</v>
      </c>
      <c r="DG8" s="46"/>
      <c r="DH8" s="46"/>
      <c r="DI8" s="46"/>
      <c r="DJ8" s="46"/>
      <c r="DN8" s="55"/>
    </row>
    <row r="9" spans="1:118" s="58" customFormat="1" ht="15.75" customHeight="1" hidden="1">
      <c r="A9" s="171"/>
      <c r="B9" s="1">
        <v>6</v>
      </c>
      <c r="C9" s="2">
        <f t="shared" si="0"/>
        <v>0.6319444444444444</v>
      </c>
      <c r="D9" s="48"/>
      <c r="E9" s="36"/>
      <c r="F9" s="35"/>
      <c r="G9" s="36"/>
      <c r="H9" s="19"/>
      <c r="I9" s="1" t="s">
        <v>0</v>
      </c>
      <c r="J9" s="1"/>
      <c r="K9" s="171"/>
      <c r="L9" s="1" t="s">
        <v>89</v>
      </c>
      <c r="M9" s="2">
        <f t="shared" si="1"/>
        <v>0.6666666666666666</v>
      </c>
      <c r="N9" s="56" t="s">
        <v>90</v>
      </c>
      <c r="O9" s="1"/>
      <c r="P9" s="57"/>
      <c r="Q9" s="36"/>
      <c r="R9" s="19"/>
      <c r="S9" s="6" t="s">
        <v>0</v>
      </c>
      <c r="T9" s="171"/>
      <c r="U9" s="1">
        <v>6</v>
      </c>
      <c r="V9" s="2">
        <f t="shared" si="8"/>
        <v>0.6527777777777777</v>
      </c>
      <c r="W9" s="5" t="s">
        <v>91</v>
      </c>
      <c r="X9" s="5"/>
      <c r="Y9" s="5" t="s">
        <v>92</v>
      </c>
      <c r="Z9" s="1" t="s">
        <v>34</v>
      </c>
      <c r="AA9" s="1"/>
      <c r="AB9" s="1" t="s">
        <v>18</v>
      </c>
      <c r="AC9" s="171"/>
      <c r="AD9" s="1">
        <v>6</v>
      </c>
      <c r="AE9" s="2">
        <f t="shared" si="3"/>
        <v>0.6527777777777777</v>
      </c>
      <c r="AF9" s="5" t="s">
        <v>93</v>
      </c>
      <c r="AG9" s="5"/>
      <c r="AH9" s="5" t="s">
        <v>94</v>
      </c>
      <c r="AI9" s="1" t="s">
        <v>24</v>
      </c>
      <c r="AJ9" s="1"/>
      <c r="AK9" s="6" t="s">
        <v>18</v>
      </c>
      <c r="AL9" s="171"/>
      <c r="AM9" s="6">
        <v>6</v>
      </c>
      <c r="AN9" s="6">
        <v>20</v>
      </c>
      <c r="AO9" s="7">
        <f t="shared" si="2"/>
        <v>0.6527777777777778</v>
      </c>
      <c r="AP9" s="5" t="s">
        <v>95</v>
      </c>
      <c r="AQ9" s="5"/>
      <c r="AR9" s="5" t="s">
        <v>96</v>
      </c>
      <c r="AS9" s="1" t="s">
        <v>75</v>
      </c>
      <c r="AT9" s="42"/>
      <c r="AU9" s="1" t="s">
        <v>0</v>
      </c>
      <c r="AV9" s="171"/>
      <c r="AW9" s="1">
        <v>4</v>
      </c>
      <c r="AX9" s="2">
        <f t="shared" si="9"/>
        <v>0.6875</v>
      </c>
      <c r="AY9" s="5" t="s">
        <v>53</v>
      </c>
      <c r="AZ9" s="5"/>
      <c r="BA9" s="5" t="s">
        <v>97</v>
      </c>
      <c r="BB9" s="1" t="s">
        <v>55</v>
      </c>
      <c r="BC9" s="19"/>
      <c r="BD9" s="6" t="s">
        <v>18</v>
      </c>
      <c r="BE9" s="171"/>
      <c r="BF9" s="1">
        <v>4</v>
      </c>
      <c r="BG9" s="2">
        <f t="shared" si="4"/>
        <v>0.6875000000000001</v>
      </c>
      <c r="BH9" s="53" t="s">
        <v>98</v>
      </c>
      <c r="BI9" s="5"/>
      <c r="BJ9" s="5" t="s">
        <v>16</v>
      </c>
      <c r="BK9" s="1" t="s">
        <v>55</v>
      </c>
      <c r="BL9" s="1"/>
      <c r="BM9" s="1" t="s">
        <v>18</v>
      </c>
      <c r="BN9" s="171"/>
      <c r="BO9" s="1">
        <v>3</v>
      </c>
      <c r="BP9" s="2">
        <f t="shared" si="5"/>
        <v>0.6805555555555557</v>
      </c>
      <c r="BQ9" s="5" t="s">
        <v>71</v>
      </c>
      <c r="BR9" s="5"/>
      <c r="BS9" s="5" t="s">
        <v>99</v>
      </c>
      <c r="BT9" s="1" t="s">
        <v>30</v>
      </c>
      <c r="BU9" s="19"/>
      <c r="BV9" s="6" t="s">
        <v>18</v>
      </c>
      <c r="BW9" s="171"/>
      <c r="BX9" s="1"/>
      <c r="BY9" s="2">
        <f t="shared" si="10"/>
        <v>0.638888888888889</v>
      </c>
      <c r="BZ9" s="3"/>
      <c r="CA9" s="1"/>
      <c r="CB9" s="4"/>
      <c r="CC9" s="1"/>
      <c r="CD9" s="19"/>
      <c r="CE9" s="1" t="s">
        <v>18</v>
      </c>
      <c r="CF9" s="171"/>
      <c r="CG9" s="1">
        <v>2</v>
      </c>
      <c r="CH9" s="2">
        <f t="shared" si="11"/>
        <v>0.6458333333333334</v>
      </c>
      <c r="CI9" s="5" t="s">
        <v>100</v>
      </c>
      <c r="CJ9" s="5"/>
      <c r="CK9" s="5" t="s">
        <v>101</v>
      </c>
      <c r="CL9" s="1" t="s">
        <v>17</v>
      </c>
      <c r="CM9" s="49"/>
      <c r="CN9" s="1" t="s">
        <v>18</v>
      </c>
      <c r="CO9" s="171"/>
      <c r="CP9" s="1">
        <v>1</v>
      </c>
      <c r="CQ9" s="2">
        <f t="shared" si="6"/>
        <v>0.625</v>
      </c>
      <c r="CR9" s="5" t="s">
        <v>102</v>
      </c>
      <c r="CS9" s="52"/>
      <c r="CT9" s="5" t="s">
        <v>103</v>
      </c>
      <c r="CU9" s="1" t="s">
        <v>104</v>
      </c>
      <c r="CV9" s="39"/>
      <c r="CW9" s="6" t="s">
        <v>18</v>
      </c>
      <c r="CX9" s="171"/>
      <c r="CY9" s="1">
        <v>4</v>
      </c>
      <c r="CZ9" s="2">
        <f t="shared" si="7"/>
        <v>0.7083333333333334</v>
      </c>
      <c r="DA9" s="5"/>
      <c r="DB9" s="5"/>
      <c r="DC9" s="5"/>
      <c r="DD9" s="1"/>
      <c r="DE9" s="39"/>
      <c r="DF9" s="6" t="s">
        <v>18</v>
      </c>
      <c r="DG9" s="46"/>
      <c r="DH9" s="46"/>
      <c r="DI9" s="46"/>
      <c r="DJ9" s="46"/>
      <c r="DN9" s="47"/>
    </row>
    <row r="10" spans="1:118" s="54" customFormat="1" ht="15.75" customHeight="1" hidden="1">
      <c r="A10" s="171"/>
      <c r="B10" s="1">
        <v>7</v>
      </c>
      <c r="C10" s="2">
        <f t="shared" si="0"/>
        <v>0.6666666666666666</v>
      </c>
      <c r="D10" s="59"/>
      <c r="E10" s="36"/>
      <c r="F10" s="60"/>
      <c r="G10" s="36"/>
      <c r="H10" s="19"/>
      <c r="I10" s="1" t="s">
        <v>0</v>
      </c>
      <c r="J10" s="1"/>
      <c r="K10" s="171"/>
      <c r="L10" s="1"/>
      <c r="M10" s="2">
        <f t="shared" si="1"/>
        <v>0.7013888888888888</v>
      </c>
      <c r="N10" s="56" t="s">
        <v>90</v>
      </c>
      <c r="O10" s="1"/>
      <c r="P10" s="57"/>
      <c r="Q10" s="36"/>
      <c r="R10" s="19"/>
      <c r="S10" s="6" t="s">
        <v>0</v>
      </c>
      <c r="T10" s="171"/>
      <c r="U10" s="1">
        <v>7</v>
      </c>
      <c r="V10" s="2">
        <f t="shared" si="8"/>
        <v>0.6805555555555555</v>
      </c>
      <c r="W10" s="5" t="s">
        <v>106</v>
      </c>
      <c r="X10" s="5"/>
      <c r="Y10" s="5" t="s">
        <v>50</v>
      </c>
      <c r="Z10" s="1" t="s">
        <v>107</v>
      </c>
      <c r="AA10" s="1"/>
      <c r="AB10" s="1" t="s">
        <v>0</v>
      </c>
      <c r="AC10" s="171"/>
      <c r="AD10" s="1">
        <v>7</v>
      </c>
      <c r="AE10" s="2">
        <f t="shared" si="3"/>
        <v>0.6805555555555555</v>
      </c>
      <c r="AF10" s="5" t="s">
        <v>101</v>
      </c>
      <c r="AG10" s="5"/>
      <c r="AH10" s="5" t="s">
        <v>108</v>
      </c>
      <c r="AI10" s="1" t="s">
        <v>40</v>
      </c>
      <c r="AJ10" s="1"/>
      <c r="AK10" s="6" t="s">
        <v>18</v>
      </c>
      <c r="AL10" s="171"/>
      <c r="AM10" s="6">
        <v>7</v>
      </c>
      <c r="AN10" s="6">
        <v>21</v>
      </c>
      <c r="AO10" s="7">
        <f t="shared" si="2"/>
        <v>0.6875</v>
      </c>
      <c r="AP10" s="5" t="s">
        <v>109</v>
      </c>
      <c r="AQ10" s="5"/>
      <c r="AR10" s="5" t="s">
        <v>110</v>
      </c>
      <c r="AS10" s="1" t="s">
        <v>111</v>
      </c>
      <c r="AT10" s="1"/>
      <c r="AU10" s="1" t="s">
        <v>0</v>
      </c>
      <c r="AV10" s="171"/>
      <c r="AW10" s="1">
        <v>5</v>
      </c>
      <c r="AX10" s="2">
        <f t="shared" si="9"/>
        <v>0.7152777777777778</v>
      </c>
      <c r="AY10" s="5" t="s">
        <v>80</v>
      </c>
      <c r="AZ10" s="5"/>
      <c r="BA10" s="5" t="s">
        <v>66</v>
      </c>
      <c r="BB10" s="1" t="s">
        <v>49</v>
      </c>
      <c r="BC10" s="19"/>
      <c r="BD10" s="6" t="s">
        <v>18</v>
      </c>
      <c r="BE10" s="171"/>
      <c r="BF10" s="1">
        <v>5</v>
      </c>
      <c r="BG10" s="2">
        <f t="shared" si="4"/>
        <v>0.7152777777777779</v>
      </c>
      <c r="BH10" s="5" t="s">
        <v>69</v>
      </c>
      <c r="BI10" s="5"/>
      <c r="BJ10" s="5" t="s">
        <v>72</v>
      </c>
      <c r="BK10" s="1" t="s">
        <v>70</v>
      </c>
      <c r="BL10" s="1"/>
      <c r="BM10" s="1" t="s">
        <v>18</v>
      </c>
      <c r="BN10" s="171"/>
      <c r="BO10" s="1">
        <v>4</v>
      </c>
      <c r="BP10" s="2">
        <f t="shared" si="5"/>
        <v>0.7083333333333335</v>
      </c>
      <c r="BQ10" s="5" t="s">
        <v>112</v>
      </c>
      <c r="BR10" s="5"/>
      <c r="BS10" s="5" t="s">
        <v>113</v>
      </c>
      <c r="BT10" s="1" t="s">
        <v>70</v>
      </c>
      <c r="BU10" s="19"/>
      <c r="BV10" s="6" t="s">
        <v>18</v>
      </c>
      <c r="BW10" s="171"/>
      <c r="BX10" s="1"/>
      <c r="BY10" s="2">
        <f t="shared" si="10"/>
        <v>0.6666666666666667</v>
      </c>
      <c r="BZ10" s="3"/>
      <c r="CA10" s="1"/>
      <c r="CB10" s="4"/>
      <c r="CC10" s="1"/>
      <c r="CD10" s="19"/>
      <c r="CE10" s="1" t="s">
        <v>18</v>
      </c>
      <c r="CF10" s="171"/>
      <c r="CG10" s="1">
        <v>3</v>
      </c>
      <c r="CH10" s="2">
        <f t="shared" si="11"/>
        <v>0.6736111111111112</v>
      </c>
      <c r="CI10" s="5" t="s">
        <v>114</v>
      </c>
      <c r="CJ10" s="5"/>
      <c r="CK10" s="5" t="s">
        <v>115</v>
      </c>
      <c r="CL10" s="1" t="s">
        <v>86</v>
      </c>
      <c r="CM10" s="49"/>
      <c r="CN10" s="1" t="s">
        <v>18</v>
      </c>
      <c r="CO10" s="171"/>
      <c r="CP10" s="1">
        <v>2</v>
      </c>
      <c r="CQ10" s="2">
        <f t="shared" si="6"/>
        <v>0.6527777777777778</v>
      </c>
      <c r="CR10" s="5" t="s">
        <v>36</v>
      </c>
      <c r="CS10" s="52"/>
      <c r="CT10" s="5" t="s">
        <v>116</v>
      </c>
      <c r="CU10" s="1" t="s">
        <v>104</v>
      </c>
      <c r="CV10" s="39"/>
      <c r="CW10" s="6" t="s">
        <v>18</v>
      </c>
      <c r="CX10" s="171"/>
      <c r="CY10" s="1">
        <v>5</v>
      </c>
      <c r="CZ10" s="2">
        <f t="shared" si="7"/>
        <v>0.7361111111111112</v>
      </c>
      <c r="DA10" s="5"/>
      <c r="DB10" s="5"/>
      <c r="DC10" s="5"/>
      <c r="DD10" s="1"/>
      <c r="DE10" s="39"/>
      <c r="DF10" s="6" t="s">
        <v>18</v>
      </c>
      <c r="DG10" s="46"/>
      <c r="DH10" s="46"/>
      <c r="DI10" s="46"/>
      <c r="DJ10" s="46"/>
      <c r="DN10" s="47"/>
    </row>
    <row r="11" spans="1:118" s="54" customFormat="1" ht="15.75" customHeight="1" hidden="1">
      <c r="A11" s="171"/>
      <c r="B11" s="1">
        <v>8</v>
      </c>
      <c r="C11" s="2">
        <f t="shared" si="0"/>
        <v>0.7013888888888888</v>
      </c>
      <c r="D11" s="50"/>
      <c r="E11" s="36"/>
      <c r="F11" s="61"/>
      <c r="G11" s="62"/>
      <c r="H11" s="19"/>
      <c r="I11" s="1" t="s">
        <v>18</v>
      </c>
      <c r="J11" s="1"/>
      <c r="K11" s="171"/>
      <c r="L11" s="1"/>
      <c r="M11" s="2">
        <f t="shared" si="1"/>
        <v>0.736111111111111</v>
      </c>
      <c r="N11" s="56" t="s">
        <v>90</v>
      </c>
      <c r="O11" s="1"/>
      <c r="P11" s="57"/>
      <c r="Q11" s="36"/>
      <c r="R11" s="19"/>
      <c r="S11" s="6" t="s">
        <v>0</v>
      </c>
      <c r="T11" s="171"/>
      <c r="U11" s="1">
        <v>8</v>
      </c>
      <c r="V11" s="2">
        <f t="shared" si="8"/>
        <v>0.7152777777777777</v>
      </c>
      <c r="W11" s="5" t="s">
        <v>23</v>
      </c>
      <c r="X11" s="5"/>
      <c r="Y11" s="5" t="s">
        <v>22</v>
      </c>
      <c r="Z11" s="1" t="s">
        <v>117</v>
      </c>
      <c r="AA11" s="1"/>
      <c r="AB11" s="1" t="s">
        <v>0</v>
      </c>
      <c r="AC11" s="171"/>
      <c r="AD11" s="1">
        <v>8</v>
      </c>
      <c r="AE11" s="2">
        <f t="shared" si="3"/>
        <v>0.7083333333333333</v>
      </c>
      <c r="AF11" s="5" t="s">
        <v>118</v>
      </c>
      <c r="AG11" s="5"/>
      <c r="AH11" s="5" t="s">
        <v>54</v>
      </c>
      <c r="AI11" s="1" t="s">
        <v>61</v>
      </c>
      <c r="AJ11" s="1"/>
      <c r="AK11" s="6" t="s">
        <v>0</v>
      </c>
      <c r="AL11" s="171"/>
      <c r="AM11" s="6">
        <v>8</v>
      </c>
      <c r="AN11" s="6">
        <v>22</v>
      </c>
      <c r="AO11" s="7">
        <f t="shared" si="2"/>
        <v>0.7222222222222222</v>
      </c>
      <c r="AP11" s="5" t="s">
        <v>36</v>
      </c>
      <c r="AQ11" s="5"/>
      <c r="AR11" s="5" t="s">
        <v>119</v>
      </c>
      <c r="AS11" s="1" t="s">
        <v>120</v>
      </c>
      <c r="AT11" s="42"/>
      <c r="AU11" s="1" t="s">
        <v>18</v>
      </c>
      <c r="AV11" s="171"/>
      <c r="AW11" s="1">
        <v>6</v>
      </c>
      <c r="AX11" s="2">
        <f t="shared" si="9"/>
        <v>0.7430555555555556</v>
      </c>
      <c r="AY11" s="5" t="s">
        <v>121</v>
      </c>
      <c r="AZ11" s="5"/>
      <c r="BA11" s="5" t="s">
        <v>33</v>
      </c>
      <c r="BB11" s="1" t="s">
        <v>68</v>
      </c>
      <c r="BC11" s="19"/>
      <c r="BD11" s="6" t="s">
        <v>18</v>
      </c>
      <c r="BE11" s="171"/>
      <c r="BF11" s="1">
        <v>6</v>
      </c>
      <c r="BG11" s="2">
        <f t="shared" si="4"/>
        <v>0.7430555555555557</v>
      </c>
      <c r="BH11" s="63" t="s">
        <v>122</v>
      </c>
      <c r="BI11" s="64"/>
      <c r="BJ11" s="64" t="s">
        <v>123</v>
      </c>
      <c r="BK11" s="65" t="s">
        <v>111</v>
      </c>
      <c r="BL11" s="1"/>
      <c r="BM11" s="1" t="s">
        <v>0</v>
      </c>
      <c r="BN11" s="171"/>
      <c r="BO11" s="1">
        <v>5</v>
      </c>
      <c r="BP11" s="2">
        <f t="shared" si="5"/>
        <v>0.7361111111111113</v>
      </c>
      <c r="BQ11" s="63" t="s">
        <v>124</v>
      </c>
      <c r="BR11" s="64"/>
      <c r="BS11" s="64" t="s">
        <v>113</v>
      </c>
      <c r="BT11" s="65" t="s">
        <v>125</v>
      </c>
      <c r="BU11" s="19"/>
      <c r="BV11" s="6" t="s">
        <v>18</v>
      </c>
      <c r="BW11" s="171"/>
      <c r="BX11" s="1"/>
      <c r="BY11" s="2">
        <f t="shared" si="10"/>
        <v>0.6944444444444445</v>
      </c>
      <c r="BZ11" s="3"/>
      <c r="CA11" s="1"/>
      <c r="CB11" s="4"/>
      <c r="CC11" s="1"/>
      <c r="CD11" s="19"/>
      <c r="CE11" s="1" t="s">
        <v>18</v>
      </c>
      <c r="CF11" s="171"/>
      <c r="CG11" s="1">
        <v>4</v>
      </c>
      <c r="CH11" s="2">
        <f t="shared" si="11"/>
        <v>0.701388888888889</v>
      </c>
      <c r="CI11" s="5" t="s">
        <v>126</v>
      </c>
      <c r="CJ11" s="5"/>
      <c r="CK11" s="5" t="s">
        <v>66</v>
      </c>
      <c r="CL11" s="1" t="s">
        <v>125</v>
      </c>
      <c r="CM11" s="49"/>
      <c r="CN11" s="1" t="s">
        <v>18</v>
      </c>
      <c r="CO11" s="171"/>
      <c r="CP11" s="1">
        <v>3</v>
      </c>
      <c r="CQ11" s="2">
        <f t="shared" si="6"/>
        <v>0.6805555555555556</v>
      </c>
      <c r="CR11" s="5" t="s">
        <v>33</v>
      </c>
      <c r="CS11" s="52"/>
      <c r="CT11" s="5" t="s">
        <v>74</v>
      </c>
      <c r="CU11" s="1" t="s">
        <v>127</v>
      </c>
      <c r="CV11" s="39"/>
      <c r="CW11" s="6" t="s">
        <v>18</v>
      </c>
      <c r="CX11" s="171"/>
      <c r="CY11" s="1"/>
      <c r="CZ11" s="2">
        <f t="shared" si="7"/>
        <v>0.763888888888889</v>
      </c>
      <c r="DA11" s="66"/>
      <c r="DB11" s="66"/>
      <c r="DC11" s="66"/>
      <c r="DD11" s="67"/>
      <c r="DE11" s="67"/>
      <c r="DF11" s="6" t="s">
        <v>18</v>
      </c>
      <c r="DG11" s="46"/>
      <c r="DH11" s="46"/>
      <c r="DI11" s="46"/>
      <c r="DJ11" s="46"/>
      <c r="DN11" s="47"/>
    </row>
    <row r="12" spans="1:118" s="54" customFormat="1" ht="15.75" customHeight="1" hidden="1">
      <c r="A12" s="171"/>
      <c r="B12" s="1">
        <v>9</v>
      </c>
      <c r="C12" s="2">
        <f t="shared" si="0"/>
        <v>0.7291666666666666</v>
      </c>
      <c r="D12" s="50"/>
      <c r="E12" s="36"/>
      <c r="F12" s="61"/>
      <c r="G12" s="62"/>
      <c r="H12" s="19"/>
      <c r="I12" s="1" t="s">
        <v>0</v>
      </c>
      <c r="J12" s="1"/>
      <c r="K12" s="171"/>
      <c r="L12" s="1"/>
      <c r="M12" s="2">
        <f t="shared" si="1"/>
        <v>0.7708333333333333</v>
      </c>
      <c r="N12" s="56" t="s">
        <v>90</v>
      </c>
      <c r="O12" s="1"/>
      <c r="P12" s="68"/>
      <c r="Q12" s="62"/>
      <c r="R12" s="19"/>
      <c r="S12" s="6" t="s">
        <v>0</v>
      </c>
      <c r="T12" s="171"/>
      <c r="U12" s="1">
        <v>9</v>
      </c>
      <c r="V12" s="2">
        <f t="shared" si="8"/>
        <v>0.7499999999999999</v>
      </c>
      <c r="W12" s="5" t="s">
        <v>113</v>
      </c>
      <c r="X12" s="5"/>
      <c r="Y12" s="5" t="s">
        <v>128</v>
      </c>
      <c r="Z12" s="1" t="s">
        <v>21</v>
      </c>
      <c r="AA12" s="1"/>
      <c r="AB12" s="1" t="s">
        <v>18</v>
      </c>
      <c r="AC12" s="171"/>
      <c r="AD12" s="1">
        <v>9</v>
      </c>
      <c r="AE12" s="2">
        <f t="shared" si="3"/>
        <v>0.7430555555555555</v>
      </c>
      <c r="AF12" s="5" t="s">
        <v>22</v>
      </c>
      <c r="AG12" s="5"/>
      <c r="AH12" s="5" t="s">
        <v>78</v>
      </c>
      <c r="AI12" s="1" t="s">
        <v>107</v>
      </c>
      <c r="AJ12" s="1"/>
      <c r="AK12" s="6" t="s">
        <v>18</v>
      </c>
      <c r="AL12" s="171"/>
      <c r="AM12" s="6">
        <v>9</v>
      </c>
      <c r="AN12" s="6">
        <v>23</v>
      </c>
      <c r="AO12" s="7">
        <f t="shared" si="2"/>
        <v>0.75</v>
      </c>
      <c r="AP12" s="5" t="s">
        <v>123</v>
      </c>
      <c r="AQ12" s="5"/>
      <c r="AR12" s="5" t="s">
        <v>129</v>
      </c>
      <c r="AS12" s="1" t="s">
        <v>81</v>
      </c>
      <c r="AT12" s="1"/>
      <c r="AU12" s="1" t="s">
        <v>18</v>
      </c>
      <c r="AV12" s="171"/>
      <c r="AW12" s="1"/>
      <c r="AX12" s="2">
        <f t="shared" si="9"/>
        <v>0.7708333333333334</v>
      </c>
      <c r="AY12" s="66"/>
      <c r="AZ12" s="66"/>
      <c r="BA12" s="66"/>
      <c r="BB12" s="67"/>
      <c r="BC12" s="19"/>
      <c r="BD12" s="6" t="s">
        <v>18</v>
      </c>
      <c r="BE12" s="171"/>
      <c r="BF12" s="1"/>
      <c r="BG12" s="2">
        <f t="shared" si="4"/>
        <v>0.7777777777777779</v>
      </c>
      <c r="BH12" s="66"/>
      <c r="BI12" s="66"/>
      <c r="BJ12" s="66"/>
      <c r="BK12" s="66"/>
      <c r="BL12" s="1"/>
      <c r="BM12" s="1" t="s">
        <v>18</v>
      </c>
      <c r="BN12" s="171"/>
      <c r="BO12" s="1"/>
      <c r="BP12" s="2">
        <f t="shared" si="5"/>
        <v>0.7638888888888891</v>
      </c>
      <c r="BQ12" s="66"/>
      <c r="BR12" s="66"/>
      <c r="BS12" s="66"/>
      <c r="BT12" s="67"/>
      <c r="BU12" s="19"/>
      <c r="BV12" s="6" t="s">
        <v>18</v>
      </c>
      <c r="BW12" s="171"/>
      <c r="BX12" s="1"/>
      <c r="BY12" s="2">
        <f t="shared" si="10"/>
        <v>0.7222222222222223</v>
      </c>
      <c r="BZ12" s="3"/>
      <c r="CA12" s="1"/>
      <c r="CB12" s="4"/>
      <c r="CC12" s="1"/>
      <c r="CD12" s="19"/>
      <c r="CE12" s="1" t="s">
        <v>18</v>
      </c>
      <c r="CF12" s="171"/>
      <c r="CG12" s="1">
        <v>5</v>
      </c>
      <c r="CH12" s="2">
        <f t="shared" si="11"/>
        <v>0.7291666666666667</v>
      </c>
      <c r="CI12" s="5" t="s">
        <v>105</v>
      </c>
      <c r="CJ12" s="5"/>
      <c r="CK12" s="5" t="s">
        <v>114</v>
      </c>
      <c r="CL12" s="1" t="s">
        <v>52</v>
      </c>
      <c r="CM12" s="49"/>
      <c r="CN12" s="1" t="s">
        <v>18</v>
      </c>
      <c r="CO12" s="171"/>
      <c r="CP12" s="1">
        <v>4</v>
      </c>
      <c r="CQ12" s="2">
        <f t="shared" si="6"/>
        <v>0.7083333333333334</v>
      </c>
      <c r="CR12" s="5" t="s">
        <v>71</v>
      </c>
      <c r="CS12" s="52"/>
      <c r="CT12" s="5" t="s">
        <v>103</v>
      </c>
      <c r="CU12" s="1" t="s">
        <v>104</v>
      </c>
      <c r="CV12" s="39"/>
      <c r="CW12" s="6" t="s">
        <v>18</v>
      </c>
      <c r="CX12" s="171"/>
      <c r="CY12" s="1"/>
      <c r="CZ12" s="2">
        <f t="shared" si="7"/>
        <v>0.7916666666666667</v>
      </c>
      <c r="DA12" s="66"/>
      <c r="DB12" s="66"/>
      <c r="DC12" s="66"/>
      <c r="DD12" s="67"/>
      <c r="DE12" s="67"/>
      <c r="DF12" s="6" t="s">
        <v>18</v>
      </c>
      <c r="DN12" s="47"/>
    </row>
    <row r="13" spans="1:118" s="54" customFormat="1" ht="15.75" customHeight="1" hidden="1">
      <c r="A13" s="171"/>
      <c r="B13" s="1">
        <v>10</v>
      </c>
      <c r="C13" s="2">
        <f t="shared" si="0"/>
        <v>0.7638888888888888</v>
      </c>
      <c r="D13" s="59"/>
      <c r="E13" s="36"/>
      <c r="F13" s="60"/>
      <c r="G13" s="36"/>
      <c r="H13" s="19"/>
      <c r="I13" s="1" t="s">
        <v>0</v>
      </c>
      <c r="J13" s="1"/>
      <c r="K13" s="171"/>
      <c r="L13" s="1"/>
      <c r="M13" s="2">
        <f t="shared" si="1"/>
        <v>0.8055555555555555</v>
      </c>
      <c r="N13" s="56" t="s">
        <v>90</v>
      </c>
      <c r="O13" s="1"/>
      <c r="P13" s="57"/>
      <c r="Q13" s="69"/>
      <c r="R13" s="19"/>
      <c r="S13" s="6" t="s">
        <v>0</v>
      </c>
      <c r="T13" s="171"/>
      <c r="U13" s="1">
        <v>10</v>
      </c>
      <c r="V13" s="2">
        <f t="shared" si="8"/>
        <v>0.7777777777777777</v>
      </c>
      <c r="W13" s="5" t="s">
        <v>113</v>
      </c>
      <c r="X13" s="5"/>
      <c r="Y13" s="5" t="s">
        <v>130</v>
      </c>
      <c r="Z13" s="1" t="s">
        <v>131</v>
      </c>
      <c r="AA13" s="1"/>
      <c r="AB13" s="1" t="s">
        <v>18</v>
      </c>
      <c r="AC13" s="171"/>
      <c r="AD13" s="1"/>
      <c r="AE13" s="2">
        <f t="shared" si="3"/>
        <v>0.7708333333333333</v>
      </c>
      <c r="AJ13" s="1"/>
      <c r="AK13" s="6" t="s">
        <v>0</v>
      </c>
      <c r="AL13" s="171"/>
      <c r="AM13" s="6">
        <v>10</v>
      </c>
      <c r="AN13" s="6">
        <v>24</v>
      </c>
      <c r="AO13" s="7">
        <f t="shared" si="2"/>
        <v>0.7777777777777778</v>
      </c>
      <c r="AP13" s="5" t="s">
        <v>71</v>
      </c>
      <c r="AQ13" s="5"/>
      <c r="AR13" s="5" t="s">
        <v>103</v>
      </c>
      <c r="AS13" s="1" t="s">
        <v>65</v>
      </c>
      <c r="AT13" s="42"/>
      <c r="AU13" s="1" t="s">
        <v>0</v>
      </c>
      <c r="AV13" s="171"/>
      <c r="AW13" s="6"/>
      <c r="AX13" s="2">
        <f t="shared" si="9"/>
        <v>0.7986111111111112</v>
      </c>
      <c r="AY13" s="8"/>
      <c r="AZ13" s="1"/>
      <c r="BA13" s="70"/>
      <c r="BB13" s="6"/>
      <c r="BC13" s="6"/>
      <c r="BD13" s="6" t="s">
        <v>18</v>
      </c>
      <c r="BE13" s="171"/>
      <c r="BF13" s="1"/>
      <c r="BG13" s="2">
        <f t="shared" si="4"/>
        <v>0.8055555555555557</v>
      </c>
      <c r="BH13" s="66"/>
      <c r="BI13" s="66"/>
      <c r="BJ13" s="66"/>
      <c r="BK13" s="66"/>
      <c r="BL13" s="1"/>
      <c r="BM13" s="1"/>
      <c r="BN13" s="171"/>
      <c r="BO13" s="1"/>
      <c r="BP13" s="2">
        <f t="shared" si="5"/>
        <v>0.7916666666666669</v>
      </c>
      <c r="BQ13" s="66"/>
      <c r="BR13" s="66"/>
      <c r="BS13" s="66"/>
      <c r="BT13" s="67"/>
      <c r="BU13" s="19"/>
      <c r="BV13" s="6" t="s">
        <v>18</v>
      </c>
      <c r="BW13" s="171"/>
      <c r="BX13" s="1">
        <v>1</v>
      </c>
      <c r="BY13" s="2">
        <f t="shared" si="10"/>
        <v>0.7500000000000001</v>
      </c>
      <c r="BZ13" s="3"/>
      <c r="CA13" s="1"/>
      <c r="CB13" s="4"/>
      <c r="CC13" s="1"/>
      <c r="CD13" s="19"/>
      <c r="CE13" s="1" t="s">
        <v>18</v>
      </c>
      <c r="CF13" s="171"/>
      <c r="CG13" s="1">
        <v>6</v>
      </c>
      <c r="CH13" s="2">
        <f t="shared" si="11"/>
        <v>0.7569444444444445</v>
      </c>
      <c r="CI13" s="5" t="s">
        <v>132</v>
      </c>
      <c r="CJ13" s="5"/>
      <c r="CK13" s="5" t="s">
        <v>101</v>
      </c>
      <c r="CL13" s="1" t="s">
        <v>117</v>
      </c>
      <c r="CM13" s="49"/>
      <c r="CN13" s="1" t="s">
        <v>0</v>
      </c>
      <c r="CO13" s="171"/>
      <c r="CP13" s="1"/>
      <c r="CQ13" s="2">
        <f t="shared" si="6"/>
        <v>0.7361111111111112</v>
      </c>
      <c r="CR13" s="66"/>
      <c r="CS13" s="66"/>
      <c r="CT13" s="66"/>
      <c r="CU13" s="1"/>
      <c r="CV13" s="39"/>
      <c r="CW13" s="6" t="s">
        <v>18</v>
      </c>
      <c r="CX13" s="171"/>
      <c r="CY13" s="1"/>
      <c r="CZ13" s="2">
        <f t="shared" si="7"/>
        <v>0.8194444444444445</v>
      </c>
      <c r="DA13" s="66"/>
      <c r="DB13" s="66"/>
      <c r="DC13" s="66"/>
      <c r="DD13" s="67"/>
      <c r="DE13" s="67"/>
      <c r="DF13" s="6" t="s">
        <v>18</v>
      </c>
      <c r="DG13" s="46"/>
      <c r="DH13" s="46"/>
      <c r="DI13" s="46"/>
      <c r="DJ13" s="46"/>
      <c r="DN13" s="55"/>
    </row>
    <row r="14" spans="1:118" s="54" customFormat="1" ht="15.75" customHeight="1" hidden="1">
      <c r="A14" s="171"/>
      <c r="B14" s="1">
        <v>11</v>
      </c>
      <c r="C14" s="2">
        <f t="shared" si="0"/>
        <v>0.798611111111111</v>
      </c>
      <c r="D14" s="71"/>
      <c r="E14" s="1"/>
      <c r="F14" s="72"/>
      <c r="G14" s="73"/>
      <c r="H14" s="19"/>
      <c r="I14" s="1" t="s">
        <v>0</v>
      </c>
      <c r="J14" s="1"/>
      <c r="K14" s="171"/>
      <c r="L14" s="1"/>
      <c r="M14" s="2">
        <f t="shared" si="1"/>
        <v>0.8402777777777777</v>
      </c>
      <c r="N14" s="56" t="s">
        <v>90</v>
      </c>
      <c r="O14" s="1"/>
      <c r="P14" s="57"/>
      <c r="Q14" s="69"/>
      <c r="R14" s="19"/>
      <c r="S14" s="6" t="s">
        <v>0</v>
      </c>
      <c r="T14" s="171"/>
      <c r="U14" s="1"/>
      <c r="V14" s="2">
        <f t="shared" si="8"/>
        <v>0.8055555555555555</v>
      </c>
      <c r="W14" s="1"/>
      <c r="X14" s="1"/>
      <c r="Y14" s="1"/>
      <c r="Z14" s="1"/>
      <c r="AA14" s="1"/>
      <c r="AB14" s="1" t="s">
        <v>0</v>
      </c>
      <c r="AC14" s="171"/>
      <c r="AD14" s="1"/>
      <c r="AE14" s="2">
        <f t="shared" si="3"/>
        <v>0.8055555555555555</v>
      </c>
      <c r="AF14" s="1"/>
      <c r="AG14" s="1"/>
      <c r="AH14" s="1"/>
      <c r="AI14" s="1"/>
      <c r="AJ14" s="1"/>
      <c r="AK14" s="6" t="s">
        <v>0</v>
      </c>
      <c r="AL14" s="171"/>
      <c r="AM14" s="6"/>
      <c r="AN14" s="6">
        <v>25</v>
      </c>
      <c r="AO14" s="2">
        <f t="shared" si="2"/>
        <v>0.8125</v>
      </c>
      <c r="AP14" s="66"/>
      <c r="AQ14" s="66"/>
      <c r="AR14" s="66"/>
      <c r="AS14" s="67"/>
      <c r="AT14" s="1"/>
      <c r="AU14" s="6" t="s">
        <v>18</v>
      </c>
      <c r="AV14" s="171"/>
      <c r="AW14" s="6"/>
      <c r="AX14" s="2">
        <f t="shared" si="9"/>
        <v>0.826388888888889</v>
      </c>
      <c r="AY14" s="8"/>
      <c r="AZ14" s="1"/>
      <c r="BA14" s="70"/>
      <c r="BB14" s="6"/>
      <c r="BC14" s="6"/>
      <c r="BD14" s="6" t="s">
        <v>18</v>
      </c>
      <c r="BE14" s="171"/>
      <c r="BF14" s="1"/>
      <c r="BG14" s="2"/>
      <c r="BH14" s="2"/>
      <c r="BI14" s="2"/>
      <c r="BJ14" s="2"/>
      <c r="BK14" s="2"/>
      <c r="BL14" s="2"/>
      <c r="BM14" s="1"/>
      <c r="BN14" s="171"/>
      <c r="BO14" s="1"/>
      <c r="BP14" s="1"/>
      <c r="BQ14" s="1"/>
      <c r="BR14" s="1"/>
      <c r="BS14" s="1"/>
      <c r="BT14" s="1"/>
      <c r="BU14" s="1"/>
      <c r="BV14" s="6" t="s">
        <v>18</v>
      </c>
      <c r="BW14" s="171"/>
      <c r="BX14" s="1">
        <v>2</v>
      </c>
      <c r="BY14" s="2">
        <f t="shared" si="10"/>
        <v>0.7777777777777779</v>
      </c>
      <c r="BZ14" s="3"/>
      <c r="CA14" s="1"/>
      <c r="CB14" s="4"/>
      <c r="CC14" s="1"/>
      <c r="CD14" s="19"/>
      <c r="CE14" s="1" t="s">
        <v>18</v>
      </c>
      <c r="CF14" s="171"/>
      <c r="CG14" s="1"/>
      <c r="CH14" s="2">
        <f t="shared" si="11"/>
        <v>0.7916666666666667</v>
      </c>
      <c r="CJ14" s="5"/>
      <c r="CM14" s="49"/>
      <c r="CN14" s="1" t="s">
        <v>18</v>
      </c>
      <c r="CO14" s="171"/>
      <c r="CP14" s="1"/>
      <c r="CQ14" s="2">
        <f t="shared" si="6"/>
        <v>0.763888888888889</v>
      </c>
      <c r="CR14" s="5"/>
      <c r="CS14" s="1"/>
      <c r="CT14" s="5"/>
      <c r="CU14" s="1"/>
      <c r="CV14" s="39"/>
      <c r="CW14" s="6" t="s">
        <v>18</v>
      </c>
      <c r="CX14" s="171"/>
      <c r="CY14" s="1"/>
      <c r="CZ14" s="2">
        <f t="shared" si="7"/>
        <v>0.8472222222222223</v>
      </c>
      <c r="DA14" s="1"/>
      <c r="DB14" s="1"/>
      <c r="DC14" s="1"/>
      <c r="DD14" s="1"/>
      <c r="DE14" s="1"/>
      <c r="DF14" s="6" t="s">
        <v>18</v>
      </c>
      <c r="DG14" s="46"/>
      <c r="DH14" s="46"/>
      <c r="DI14" s="46"/>
      <c r="DJ14" s="46"/>
      <c r="DN14" s="47"/>
    </row>
    <row r="15" spans="1:118" s="80" customFormat="1" ht="15.75" customHeight="1" hidden="1" thickBot="1">
      <c r="A15" s="171"/>
      <c r="B15" s="74"/>
      <c r="C15" s="75">
        <f t="shared" si="0"/>
        <v>0.8333333333333333</v>
      </c>
      <c r="D15" s="76"/>
      <c r="E15" s="74"/>
      <c r="F15" s="77"/>
      <c r="G15" s="74"/>
      <c r="H15" s="74"/>
      <c r="I15" s="74"/>
      <c r="J15" s="74"/>
      <c r="K15" s="78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171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9"/>
      <c r="DH15" s="79"/>
      <c r="DI15" s="79"/>
      <c r="DJ15" s="79"/>
      <c r="DN15" s="81"/>
    </row>
    <row r="16" spans="1:118" s="54" customFormat="1" ht="15.75" customHeight="1" hidden="1" thickTop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46"/>
      <c r="DH16" s="46"/>
      <c r="DI16" s="46"/>
      <c r="DJ16" s="46"/>
      <c r="DN16" s="47"/>
    </row>
    <row r="17" spans="1:118" s="54" customFormat="1" ht="15.75" customHeight="1" hidden="1">
      <c r="A17" s="84"/>
      <c r="B17" s="84"/>
      <c r="C17" s="1"/>
      <c r="D17" s="16" t="s">
        <v>1</v>
      </c>
      <c r="E17" s="85"/>
      <c r="F17" s="16" t="s">
        <v>133</v>
      </c>
      <c r="G17" s="86"/>
      <c r="H17" s="86"/>
      <c r="I17" s="1"/>
      <c r="J17" s="1"/>
      <c r="K17" s="22"/>
      <c r="L17" s="84"/>
      <c r="M17" s="1"/>
      <c r="N17" s="18" t="s">
        <v>4</v>
      </c>
      <c r="O17" s="85"/>
      <c r="P17" s="16" t="s">
        <v>133</v>
      </c>
      <c r="Q17" s="86"/>
      <c r="R17" s="86"/>
      <c r="S17" s="1"/>
      <c r="T17" s="1"/>
      <c r="U17" s="84"/>
      <c r="V17" s="1"/>
      <c r="W17" s="17" t="s">
        <v>5</v>
      </c>
      <c r="X17" s="85"/>
      <c r="Y17" s="16" t="s">
        <v>133</v>
      </c>
      <c r="Z17" s="86"/>
      <c r="AA17" s="86"/>
      <c r="AB17" s="84"/>
      <c r="AC17" s="1"/>
      <c r="AD17" s="84"/>
      <c r="AE17" s="84"/>
      <c r="AF17" s="50" t="s">
        <v>6</v>
      </c>
      <c r="AG17" s="87"/>
      <c r="AH17" s="88" t="s">
        <v>133</v>
      </c>
      <c r="AI17" s="86"/>
      <c r="AJ17" s="86"/>
      <c r="AK17" s="6"/>
      <c r="AL17" s="6"/>
      <c r="AM17" s="84"/>
      <c r="AN17" s="84"/>
      <c r="AO17" s="84"/>
      <c r="AP17" s="17" t="s">
        <v>134</v>
      </c>
      <c r="AQ17" s="89"/>
      <c r="AR17" s="90" t="s">
        <v>133</v>
      </c>
      <c r="AS17" s="86"/>
      <c r="AT17" s="86"/>
      <c r="AU17" s="84"/>
      <c r="AV17" s="6"/>
      <c r="AW17" s="66"/>
      <c r="AX17" s="66"/>
      <c r="AY17" s="27" t="s">
        <v>8</v>
      </c>
      <c r="AZ17" s="17"/>
      <c r="BA17" s="16" t="s">
        <v>133</v>
      </c>
      <c r="BB17" s="67"/>
      <c r="BC17" s="67"/>
      <c r="BD17" s="66"/>
      <c r="BE17" s="66"/>
      <c r="BF17" s="66"/>
      <c r="BG17" s="66"/>
      <c r="BH17" s="16" t="s">
        <v>9</v>
      </c>
      <c r="BI17" s="91"/>
      <c r="BJ17" s="16" t="s">
        <v>133</v>
      </c>
      <c r="BK17" s="67"/>
      <c r="BL17" s="67"/>
      <c r="BM17" s="66"/>
      <c r="BN17" s="66"/>
      <c r="BO17" s="66"/>
      <c r="BP17" s="66"/>
      <c r="BQ17" s="16" t="s">
        <v>10</v>
      </c>
      <c r="BR17" s="91"/>
      <c r="BS17" s="16" t="s">
        <v>133</v>
      </c>
      <c r="BT17" s="67"/>
      <c r="BU17" s="67"/>
      <c r="BV17" s="66"/>
      <c r="BW17" s="66"/>
      <c r="BX17" s="66"/>
      <c r="BY17" s="66"/>
      <c r="BZ17" s="50" t="s">
        <v>11</v>
      </c>
      <c r="CA17" s="66"/>
      <c r="CB17" s="51" t="s">
        <v>133</v>
      </c>
      <c r="CC17" s="67"/>
      <c r="CD17" s="67"/>
      <c r="CE17" s="66"/>
      <c r="CF17" s="5"/>
      <c r="CG17" s="66"/>
      <c r="CH17" s="66"/>
      <c r="CI17" s="30" t="s">
        <v>12</v>
      </c>
      <c r="CJ17" s="91"/>
      <c r="CK17" s="16" t="s">
        <v>133</v>
      </c>
      <c r="CL17" s="67"/>
      <c r="CM17" s="67"/>
      <c r="CN17" s="66"/>
      <c r="CO17" s="5"/>
      <c r="CP17" s="66"/>
      <c r="CQ17" s="66"/>
      <c r="CR17" s="30" t="s">
        <v>13</v>
      </c>
      <c r="CS17" s="91"/>
      <c r="CT17" s="16" t="s">
        <v>133</v>
      </c>
      <c r="CU17" s="67"/>
      <c r="CV17" s="67"/>
      <c r="CW17" s="6"/>
      <c r="CX17" s="92"/>
      <c r="CY17" s="6"/>
      <c r="CZ17" s="6"/>
      <c r="DA17" s="30" t="s">
        <v>14</v>
      </c>
      <c r="DB17" s="91"/>
      <c r="DC17" s="16" t="s">
        <v>133</v>
      </c>
      <c r="DD17" s="67"/>
      <c r="DE17" s="67"/>
      <c r="DF17" s="6" t="s">
        <v>18</v>
      </c>
      <c r="DG17" s="46"/>
      <c r="DH17" s="46"/>
      <c r="DI17" s="46"/>
      <c r="DJ17" s="46"/>
      <c r="DN17" s="47"/>
    </row>
    <row r="18" spans="1:118" s="54" customFormat="1" ht="15.75" customHeight="1" hidden="1">
      <c r="A18" s="170" t="s">
        <v>135</v>
      </c>
      <c r="B18" s="84"/>
      <c r="C18" s="1"/>
      <c r="D18" s="93"/>
      <c r="E18" s="94"/>
      <c r="F18" s="95"/>
      <c r="G18" s="86"/>
      <c r="H18" s="86"/>
      <c r="I18" s="1"/>
      <c r="J18" s="1"/>
      <c r="K18" s="170" t="s">
        <v>135</v>
      </c>
      <c r="L18" s="84"/>
      <c r="M18" s="1"/>
      <c r="N18" s="93"/>
      <c r="O18" s="22"/>
      <c r="P18" s="22"/>
      <c r="Q18" s="86"/>
      <c r="R18" s="86"/>
      <c r="S18" s="1"/>
      <c r="T18" s="170" t="s">
        <v>135</v>
      </c>
      <c r="U18" s="84"/>
      <c r="V18" s="1"/>
      <c r="W18" s="3"/>
      <c r="X18" s="84"/>
      <c r="Y18" s="1"/>
      <c r="Z18" s="86"/>
      <c r="AA18" s="86"/>
      <c r="AB18" s="6" t="s">
        <v>0</v>
      </c>
      <c r="AC18" s="170" t="s">
        <v>135</v>
      </c>
      <c r="AD18" s="84"/>
      <c r="AE18" s="84"/>
      <c r="AF18" s="66"/>
      <c r="AG18" s="66"/>
      <c r="AH18" s="66"/>
      <c r="AI18" s="67"/>
      <c r="AJ18" s="86"/>
      <c r="AK18" s="96" t="s">
        <v>0</v>
      </c>
      <c r="AL18" s="170" t="s">
        <v>135</v>
      </c>
      <c r="AM18" s="66"/>
      <c r="AN18" s="84"/>
      <c r="AO18" s="66"/>
      <c r="AP18" s="66"/>
      <c r="AQ18" s="66"/>
      <c r="AR18" s="66"/>
      <c r="AS18" s="67"/>
      <c r="AT18" s="67"/>
      <c r="AU18" s="84"/>
      <c r="AV18" s="170" t="s">
        <v>135</v>
      </c>
      <c r="AW18" s="66"/>
      <c r="AX18" s="66"/>
      <c r="AY18" s="66"/>
      <c r="AZ18" s="66"/>
      <c r="BA18" s="66"/>
      <c r="BB18" s="67"/>
      <c r="BC18" s="67"/>
      <c r="BD18" s="66"/>
      <c r="BE18" s="170" t="s">
        <v>135</v>
      </c>
      <c r="BF18" s="66"/>
      <c r="BG18" s="66"/>
      <c r="BH18" s="66"/>
      <c r="BI18" s="66"/>
      <c r="BJ18" s="66"/>
      <c r="BK18" s="67"/>
      <c r="BL18" s="67"/>
      <c r="BM18" s="66"/>
      <c r="BN18" s="170" t="s">
        <v>135</v>
      </c>
      <c r="BO18" s="66"/>
      <c r="BP18" s="66"/>
      <c r="BQ18" s="66"/>
      <c r="BR18" s="66"/>
      <c r="BS18" s="66"/>
      <c r="BT18" s="67"/>
      <c r="BU18" s="67"/>
      <c r="BV18" s="66"/>
      <c r="BW18" s="170" t="s">
        <v>135</v>
      </c>
      <c r="BX18" s="66"/>
      <c r="BY18" s="66"/>
      <c r="BZ18" s="66"/>
      <c r="CA18" s="66"/>
      <c r="CB18" s="66"/>
      <c r="CC18" s="67"/>
      <c r="CD18" s="67"/>
      <c r="CE18" s="66"/>
      <c r="CF18" s="170" t="s">
        <v>135</v>
      </c>
      <c r="CG18" s="66"/>
      <c r="CH18" s="66"/>
      <c r="CI18" s="66"/>
      <c r="CJ18" s="66"/>
      <c r="CK18" s="66"/>
      <c r="CL18" s="67"/>
      <c r="CM18" s="67"/>
      <c r="CN18" s="66"/>
      <c r="CO18" s="170" t="s">
        <v>135</v>
      </c>
      <c r="CP18" s="66"/>
      <c r="CQ18" s="2">
        <v>0.3263888888888889</v>
      </c>
      <c r="CR18" s="66"/>
      <c r="CS18" s="66"/>
      <c r="CT18" s="66"/>
      <c r="CU18" s="67"/>
      <c r="CV18" s="67"/>
      <c r="CW18" s="6" t="s">
        <v>18</v>
      </c>
      <c r="CX18" s="170" t="s">
        <v>135</v>
      </c>
      <c r="CY18" s="6"/>
      <c r="CZ18" s="2">
        <v>0.3263888888888889</v>
      </c>
      <c r="DA18" s="91"/>
      <c r="DB18" s="91"/>
      <c r="DC18" s="91"/>
      <c r="DD18" s="67"/>
      <c r="DE18" s="67"/>
      <c r="DF18" s="6" t="s">
        <v>18</v>
      </c>
      <c r="DG18" s="46"/>
      <c r="DH18" s="46"/>
      <c r="DI18" s="46"/>
      <c r="DJ18" s="46"/>
      <c r="DN18" s="47"/>
    </row>
    <row r="19" spans="1:114" s="54" customFormat="1" ht="15.75" customHeight="1" hidden="1">
      <c r="A19" s="171"/>
      <c r="B19" s="94">
        <v>1</v>
      </c>
      <c r="C19" s="2">
        <v>0.3541666666666667</v>
      </c>
      <c r="D19" s="5" t="s">
        <v>128</v>
      </c>
      <c r="E19" s="5"/>
      <c r="F19" s="5" t="s">
        <v>19</v>
      </c>
      <c r="G19" s="1" t="s">
        <v>21</v>
      </c>
      <c r="H19" s="19"/>
      <c r="I19" s="1" t="s">
        <v>0</v>
      </c>
      <c r="J19" s="1"/>
      <c r="K19" s="171"/>
      <c r="L19" s="1">
        <v>1</v>
      </c>
      <c r="M19" s="2">
        <v>0.3541666666666667</v>
      </c>
      <c r="N19" s="5" t="s">
        <v>96</v>
      </c>
      <c r="O19" s="32"/>
      <c r="P19" s="5" t="s">
        <v>74</v>
      </c>
      <c r="Q19" s="34" t="s">
        <v>75</v>
      </c>
      <c r="R19" s="19"/>
      <c r="S19" s="6" t="s">
        <v>0</v>
      </c>
      <c r="T19" s="171"/>
      <c r="U19" s="1">
        <v>1</v>
      </c>
      <c r="V19" s="2">
        <v>0.3541666666666667</v>
      </c>
      <c r="W19" s="5" t="s">
        <v>50</v>
      </c>
      <c r="X19" s="32"/>
      <c r="Y19" s="32" t="s">
        <v>22</v>
      </c>
      <c r="Z19" s="34" t="s">
        <v>107</v>
      </c>
      <c r="AA19" s="1"/>
      <c r="AB19" s="6" t="s">
        <v>0</v>
      </c>
      <c r="AC19" s="171"/>
      <c r="AD19" s="6">
        <v>1</v>
      </c>
      <c r="AE19" s="7">
        <v>0.3541666666666667</v>
      </c>
      <c r="AF19" s="5" t="s">
        <v>110</v>
      </c>
      <c r="AG19" s="5"/>
      <c r="AH19" s="5" t="s">
        <v>122</v>
      </c>
      <c r="AI19" s="1" t="s">
        <v>111</v>
      </c>
      <c r="AJ19" s="1"/>
      <c r="AK19" s="96" t="s">
        <v>0</v>
      </c>
      <c r="AL19" s="171"/>
      <c r="AM19" s="6">
        <v>1</v>
      </c>
      <c r="AN19" s="6">
        <v>88</v>
      </c>
      <c r="AO19" s="97">
        <v>0.3541666666666667</v>
      </c>
      <c r="AP19" s="5" t="s">
        <v>80</v>
      </c>
      <c r="AQ19" s="5"/>
      <c r="AR19" s="5" t="s">
        <v>47</v>
      </c>
      <c r="AS19" s="1" t="s">
        <v>49</v>
      </c>
      <c r="AT19" s="1"/>
      <c r="AU19" s="6" t="s">
        <v>0</v>
      </c>
      <c r="AV19" s="171"/>
      <c r="AW19" s="6">
        <v>1</v>
      </c>
      <c r="AX19" s="2">
        <v>0.3541666666666667</v>
      </c>
      <c r="AY19" s="5" t="s">
        <v>16</v>
      </c>
      <c r="AZ19" s="5"/>
      <c r="BA19" s="5" t="s">
        <v>54</v>
      </c>
      <c r="BB19" s="1" t="s">
        <v>55</v>
      </c>
      <c r="BC19" s="19"/>
      <c r="BD19" s="6" t="s">
        <v>0</v>
      </c>
      <c r="BE19" s="171"/>
      <c r="BF19" s="98">
        <v>1</v>
      </c>
      <c r="BG19" s="7">
        <v>0.3541666666666667</v>
      </c>
      <c r="BH19" s="5" t="s">
        <v>26</v>
      </c>
      <c r="BI19" s="32"/>
      <c r="BJ19" s="32" t="s">
        <v>38</v>
      </c>
      <c r="BK19" s="37" t="s">
        <v>27</v>
      </c>
      <c r="BL19" s="1"/>
      <c r="BM19" s="6" t="s">
        <v>0</v>
      </c>
      <c r="BN19" s="171"/>
      <c r="BO19" s="98">
        <v>1</v>
      </c>
      <c r="BP19" s="7">
        <v>0.3541666666666667</v>
      </c>
      <c r="BQ19" s="5" t="s">
        <v>16</v>
      </c>
      <c r="BR19" s="5"/>
      <c r="BS19" s="5" t="s">
        <v>100</v>
      </c>
      <c r="BT19" s="1" t="s">
        <v>17</v>
      </c>
      <c r="BU19" s="19"/>
      <c r="BV19" s="6" t="s">
        <v>0</v>
      </c>
      <c r="BW19" s="171"/>
      <c r="BX19" s="98">
        <v>1</v>
      </c>
      <c r="BY19" s="7">
        <v>0.3541666666666667</v>
      </c>
      <c r="BZ19" s="5" t="s">
        <v>23</v>
      </c>
      <c r="CA19" s="5"/>
      <c r="CB19" s="5" t="s">
        <v>112</v>
      </c>
      <c r="CC19" s="99" t="s">
        <v>70</v>
      </c>
      <c r="CD19" s="19"/>
      <c r="CE19" s="6" t="s">
        <v>18</v>
      </c>
      <c r="CF19" s="171"/>
      <c r="CG19" s="98">
        <v>1</v>
      </c>
      <c r="CH19" s="7">
        <v>0.3541666666666667</v>
      </c>
      <c r="CI19" s="5" t="s">
        <v>99</v>
      </c>
      <c r="CJ19" s="5"/>
      <c r="CK19" s="5" t="s">
        <v>84</v>
      </c>
      <c r="CL19" s="1" t="s">
        <v>30</v>
      </c>
      <c r="CM19" s="39"/>
      <c r="CN19" s="6" t="s">
        <v>0</v>
      </c>
      <c r="CO19" s="171"/>
      <c r="CP19" s="1">
        <v>1</v>
      </c>
      <c r="CQ19" s="2">
        <f aca="true" t="shared" si="12" ref="CQ19:CQ32">IF(CW18="B",CQ18+$DQ$6,IF(CW18="A",CQ18+$DQ$7,CQ18))</f>
        <v>0.3541666666666667</v>
      </c>
      <c r="CR19" s="40" t="s">
        <v>71</v>
      </c>
      <c r="CS19" s="100"/>
      <c r="CT19" s="40" t="s">
        <v>102</v>
      </c>
      <c r="CU19" s="37" t="s">
        <v>104</v>
      </c>
      <c r="CV19" s="39"/>
      <c r="CW19" s="6" t="s">
        <v>0</v>
      </c>
      <c r="CX19" s="171"/>
      <c r="CY19" s="1">
        <v>1</v>
      </c>
      <c r="CZ19" s="2">
        <f aca="true" t="shared" si="13" ref="CZ19:CZ32">IF(DF18="B",CZ18+$DQ$6,IF(DF18="A",CZ18+$DQ$7,CZ18))</f>
        <v>0.3541666666666667</v>
      </c>
      <c r="DA19" s="5" t="s">
        <v>33</v>
      </c>
      <c r="DB19" s="5"/>
      <c r="DC19" s="5" t="s">
        <v>105</v>
      </c>
      <c r="DD19" s="1"/>
      <c r="DE19" s="39"/>
      <c r="DF19" s="6" t="s">
        <v>0</v>
      </c>
      <c r="DG19" s="46"/>
      <c r="DH19" s="46"/>
      <c r="DI19" s="46"/>
      <c r="DJ19" s="46"/>
    </row>
    <row r="20" spans="1:114" s="54" customFormat="1" ht="15.75" customHeight="1" hidden="1">
      <c r="A20" s="171"/>
      <c r="B20" s="94">
        <v>2</v>
      </c>
      <c r="C20" s="2">
        <f aca="true" t="shared" si="14" ref="C20:C32">IF(I19="B",C19+$DQ$6,IF(I19="A",C19+$DQ$7,C19))</f>
        <v>0.3888888888888889</v>
      </c>
      <c r="D20" s="5" t="s">
        <v>95</v>
      </c>
      <c r="E20" s="5"/>
      <c r="F20" s="5" t="s">
        <v>33</v>
      </c>
      <c r="G20" s="1" t="s">
        <v>75</v>
      </c>
      <c r="H20" s="19"/>
      <c r="I20" s="1" t="s">
        <v>0</v>
      </c>
      <c r="J20" s="1"/>
      <c r="K20" s="171"/>
      <c r="L20" s="1">
        <v>2</v>
      </c>
      <c r="M20" s="2">
        <f aca="true" t="shared" si="15" ref="M20:M32">IF(S19="B",M19+$DQ$6,IF(S19="A",M19+$DQ$7,M19))</f>
        <v>0.3888888888888889</v>
      </c>
      <c r="N20" s="5" t="s">
        <v>57</v>
      </c>
      <c r="O20" s="41"/>
      <c r="P20" s="41" t="s">
        <v>43</v>
      </c>
      <c r="Q20" s="37" t="s">
        <v>44</v>
      </c>
      <c r="R20" s="19"/>
      <c r="S20" s="6" t="s">
        <v>0</v>
      </c>
      <c r="T20" s="171"/>
      <c r="U20" s="1">
        <v>2</v>
      </c>
      <c r="V20" s="2">
        <f>IF(AB19="B",V19+$DQ$6,IF(AB19="A",V19+$DQ$7,V19))</f>
        <v>0.3888888888888889</v>
      </c>
      <c r="W20" s="40" t="s">
        <v>78</v>
      </c>
      <c r="X20" s="41"/>
      <c r="Y20" s="41" t="s">
        <v>106</v>
      </c>
      <c r="Z20" s="37" t="s">
        <v>107</v>
      </c>
      <c r="AA20" s="1"/>
      <c r="AB20" s="6" t="s">
        <v>0</v>
      </c>
      <c r="AC20" s="171"/>
      <c r="AD20" s="6">
        <v>2</v>
      </c>
      <c r="AE20" s="7">
        <f aca="true" t="shared" si="16" ref="AE20:AE31">IF(AK19="B",AE19+$DQ$6,IF(AK19="A",AE19+$DQ$7,AE19))</f>
        <v>0.3888888888888889</v>
      </c>
      <c r="AF20" s="5" t="s">
        <v>123</v>
      </c>
      <c r="AG20" s="5"/>
      <c r="AH20" s="5" t="s">
        <v>109</v>
      </c>
      <c r="AI20" s="1" t="s">
        <v>111</v>
      </c>
      <c r="AJ20" s="1"/>
      <c r="AK20" s="96" t="s">
        <v>0</v>
      </c>
      <c r="AL20" s="171"/>
      <c r="AM20" s="6">
        <v>2</v>
      </c>
      <c r="AN20" s="6">
        <v>89</v>
      </c>
      <c r="AO20" s="97">
        <f aca="true" t="shared" si="17" ref="AO20:AO32">IF(AU19="B",AO19+$DQ$6,IF(AU19="A",AO19+$DQ$7,AO19))</f>
        <v>0.3888888888888889</v>
      </c>
      <c r="AP20" s="5" t="s">
        <v>64</v>
      </c>
      <c r="AQ20" s="5"/>
      <c r="AR20" s="5" t="s">
        <v>71</v>
      </c>
      <c r="AS20" s="1" t="s">
        <v>65</v>
      </c>
      <c r="AT20" s="1"/>
      <c r="AU20" s="6" t="s">
        <v>0</v>
      </c>
      <c r="AV20" s="171"/>
      <c r="AW20" s="6">
        <v>2</v>
      </c>
      <c r="AX20" s="2">
        <f aca="true" t="shared" si="18" ref="AX20:AX32">IF(BD19="B",AX19+$DQ$6,IF(BD19="A",AX19+$DQ$7,AX19))</f>
        <v>0.3888888888888889</v>
      </c>
      <c r="AY20" s="5" t="s">
        <v>51</v>
      </c>
      <c r="AZ20" s="5"/>
      <c r="BA20" s="5" t="s">
        <v>105</v>
      </c>
      <c r="BB20" s="1" t="s">
        <v>52</v>
      </c>
      <c r="BC20" s="19"/>
      <c r="BD20" s="6" t="s">
        <v>0</v>
      </c>
      <c r="BE20" s="171"/>
      <c r="BF20" s="98">
        <v>2</v>
      </c>
      <c r="BG20" s="101">
        <f aca="true" t="shared" si="19" ref="BG20:BG32">IF(BM19="B",BG19+$DQ$6,IF(BM19="A",BG19+$DQ$7,BG19))</f>
        <v>0.3888888888888889</v>
      </c>
      <c r="BH20" s="40" t="s">
        <v>39</v>
      </c>
      <c r="BI20" s="41"/>
      <c r="BJ20" s="41" t="s">
        <v>136</v>
      </c>
      <c r="BK20" s="34" t="s">
        <v>27</v>
      </c>
      <c r="BL20" s="1"/>
      <c r="BM20" s="6" t="s">
        <v>0</v>
      </c>
      <c r="BN20" s="171"/>
      <c r="BO20" s="98">
        <v>2</v>
      </c>
      <c r="BP20" s="101">
        <f aca="true" t="shared" si="20" ref="BP20:BP32">IF(BV19="B",BP19+$DQ$6,IF(BV19="A",BP19+$DQ$7,BP19))</f>
        <v>0.3888888888888889</v>
      </c>
      <c r="BQ20" s="41" t="s">
        <v>97</v>
      </c>
      <c r="BR20" s="41"/>
      <c r="BS20" s="102" t="s">
        <v>98</v>
      </c>
      <c r="BT20" s="37" t="s">
        <v>55</v>
      </c>
      <c r="BU20" s="19"/>
      <c r="BV20" s="6" t="s">
        <v>0</v>
      </c>
      <c r="BW20" s="171"/>
      <c r="BX20" s="98">
        <v>2</v>
      </c>
      <c r="BY20" s="101">
        <f aca="true" t="shared" si="21" ref="BY20:BY32">IF(CE19="B",BY19+$DQ$6,IF(CE19="A",BY19+$DQ$7,BY19))</f>
        <v>0.3819444444444445</v>
      </c>
      <c r="BZ20" s="5" t="s">
        <v>119</v>
      </c>
      <c r="CA20" s="5"/>
      <c r="CB20" s="5" t="s">
        <v>26</v>
      </c>
      <c r="CC20" s="99" t="s">
        <v>120</v>
      </c>
      <c r="CD20" s="19"/>
      <c r="CE20" s="6" t="s">
        <v>18</v>
      </c>
      <c r="CF20" s="171"/>
      <c r="CG20" s="98">
        <v>2</v>
      </c>
      <c r="CH20" s="101">
        <f aca="true" t="shared" si="22" ref="CH20:CH32">IF(CN19="B",CH19+$DQ$6,IF(CN19="A",CH19+$DQ$7,CH19))</f>
        <v>0.3888888888888889</v>
      </c>
      <c r="CI20" s="5" t="s">
        <v>71</v>
      </c>
      <c r="CJ20" s="5"/>
      <c r="CK20" s="5" t="s">
        <v>28</v>
      </c>
      <c r="CL20" s="1" t="s">
        <v>30</v>
      </c>
      <c r="CM20" s="49"/>
      <c r="CN20" s="6" t="s">
        <v>0</v>
      </c>
      <c r="CO20" s="171"/>
      <c r="CP20" s="1">
        <v>2</v>
      </c>
      <c r="CQ20" s="2">
        <f t="shared" si="12"/>
        <v>0.3888888888888889</v>
      </c>
      <c r="CR20" s="40" t="s">
        <v>103</v>
      </c>
      <c r="CS20" s="100"/>
      <c r="CT20" s="41" t="s">
        <v>36</v>
      </c>
      <c r="CU20" s="37" t="s">
        <v>104</v>
      </c>
      <c r="CV20" s="49"/>
      <c r="CW20" s="6" t="s">
        <v>18</v>
      </c>
      <c r="CX20" s="171"/>
      <c r="CY20" s="1">
        <v>2</v>
      </c>
      <c r="CZ20" s="2">
        <f t="shared" si="13"/>
        <v>0.3888888888888889</v>
      </c>
      <c r="DA20" s="5" t="s">
        <v>137</v>
      </c>
      <c r="DB20" s="5"/>
      <c r="DC20" s="5"/>
      <c r="DD20" s="1"/>
      <c r="DE20" s="39"/>
      <c r="DF20" s="6" t="s">
        <v>0</v>
      </c>
      <c r="DG20" s="46"/>
      <c r="DH20" s="46"/>
      <c r="DI20" s="46"/>
      <c r="DJ20" s="46"/>
    </row>
    <row r="21" spans="1:114" s="54" customFormat="1" ht="15.75" customHeight="1" hidden="1">
      <c r="A21" s="171"/>
      <c r="B21" s="94">
        <v>3</v>
      </c>
      <c r="C21" s="2">
        <f t="shared" si="14"/>
        <v>0.4236111111111111</v>
      </c>
      <c r="D21" s="5" t="s">
        <v>92</v>
      </c>
      <c r="E21" s="5"/>
      <c r="F21" s="5" t="s">
        <v>33</v>
      </c>
      <c r="G21" s="1" t="s">
        <v>34</v>
      </c>
      <c r="H21" s="19"/>
      <c r="I21" s="1" t="s">
        <v>0</v>
      </c>
      <c r="J21" s="1"/>
      <c r="K21" s="171"/>
      <c r="L21" s="1">
        <v>3</v>
      </c>
      <c r="M21" s="2">
        <f t="shared" si="15"/>
        <v>0.4236111111111111</v>
      </c>
      <c r="N21" s="5" t="s">
        <v>132</v>
      </c>
      <c r="O21" s="5"/>
      <c r="P21" s="5" t="s">
        <v>23</v>
      </c>
      <c r="Q21" s="34" t="s">
        <v>117</v>
      </c>
      <c r="R21" s="19"/>
      <c r="S21" s="6" t="s">
        <v>0</v>
      </c>
      <c r="T21" s="171"/>
      <c r="U21" s="1">
        <v>3</v>
      </c>
      <c r="V21" s="2">
        <f aca="true" t="shared" si="23" ref="V21:V32">IF(AB20="B",V20+$DQ$6,IF(AB20="A",V20+$DQ$7,V20))</f>
        <v>0.4236111111111111</v>
      </c>
      <c r="W21" s="40" t="s">
        <v>76</v>
      </c>
      <c r="X21" s="41"/>
      <c r="Y21" s="41" t="s">
        <v>35</v>
      </c>
      <c r="Z21" s="37" t="s">
        <v>37</v>
      </c>
      <c r="AA21" s="1"/>
      <c r="AB21" s="6" t="s">
        <v>0</v>
      </c>
      <c r="AC21" s="171"/>
      <c r="AD21" s="6">
        <v>3</v>
      </c>
      <c r="AE21" s="7">
        <f t="shared" si="16"/>
        <v>0.4236111111111111</v>
      </c>
      <c r="AF21" s="5" t="s">
        <v>38</v>
      </c>
      <c r="AG21" s="5"/>
      <c r="AH21" s="5" t="s">
        <v>77</v>
      </c>
      <c r="AI21" s="1" t="s">
        <v>46</v>
      </c>
      <c r="AJ21" s="1"/>
      <c r="AK21" s="96" t="s">
        <v>0</v>
      </c>
      <c r="AL21" s="171"/>
      <c r="AM21" s="6">
        <v>3</v>
      </c>
      <c r="AN21" s="6">
        <v>90</v>
      </c>
      <c r="AO21" s="97">
        <f t="shared" si="17"/>
        <v>0.4236111111111111</v>
      </c>
      <c r="AP21" s="5" t="s">
        <v>103</v>
      </c>
      <c r="AQ21" s="5"/>
      <c r="AR21" s="5" t="s">
        <v>47</v>
      </c>
      <c r="AS21" s="1" t="s">
        <v>65</v>
      </c>
      <c r="AT21" s="1"/>
      <c r="AU21" s="6" t="s">
        <v>0</v>
      </c>
      <c r="AV21" s="171"/>
      <c r="AW21" s="6">
        <v>3</v>
      </c>
      <c r="AX21" s="2">
        <f t="shared" si="18"/>
        <v>0.4236111111111111</v>
      </c>
      <c r="AY21" s="5" t="s">
        <v>114</v>
      </c>
      <c r="AZ21" s="5"/>
      <c r="BA21" s="5" t="s">
        <v>50</v>
      </c>
      <c r="BB21" s="1" t="s">
        <v>52</v>
      </c>
      <c r="BC21" s="19"/>
      <c r="BD21" s="6" t="s">
        <v>0</v>
      </c>
      <c r="BE21" s="171"/>
      <c r="BF21" s="98">
        <v>3</v>
      </c>
      <c r="BG21" s="101">
        <f t="shared" si="19"/>
        <v>0.4236111111111111</v>
      </c>
      <c r="BH21" s="40" t="s">
        <v>76</v>
      </c>
      <c r="BI21" s="41"/>
      <c r="BJ21" s="5" t="s">
        <v>33</v>
      </c>
      <c r="BK21" s="37" t="s">
        <v>63</v>
      </c>
      <c r="BL21" s="1"/>
      <c r="BM21" s="6" t="s">
        <v>0</v>
      </c>
      <c r="BN21" s="171"/>
      <c r="BO21" s="98">
        <v>3</v>
      </c>
      <c r="BP21" s="101">
        <f t="shared" si="20"/>
        <v>0.4236111111111111</v>
      </c>
      <c r="BQ21" s="41" t="s">
        <v>67</v>
      </c>
      <c r="BR21" s="41"/>
      <c r="BS21" s="41" t="s">
        <v>121</v>
      </c>
      <c r="BT21" s="37" t="s">
        <v>68</v>
      </c>
      <c r="BU21" s="19"/>
      <c r="BV21" s="6" t="s">
        <v>0</v>
      </c>
      <c r="BW21" s="171"/>
      <c r="BX21" s="98">
        <v>3</v>
      </c>
      <c r="BY21" s="101">
        <f t="shared" si="21"/>
        <v>0.40972222222222227</v>
      </c>
      <c r="BZ21" s="5" t="s">
        <v>138</v>
      </c>
      <c r="CA21" s="5"/>
      <c r="CB21" s="5" t="s">
        <v>36</v>
      </c>
      <c r="CC21" s="99" t="s">
        <v>120</v>
      </c>
      <c r="CD21" s="19"/>
      <c r="CE21" s="6" t="s">
        <v>18</v>
      </c>
      <c r="CF21" s="171"/>
      <c r="CG21" s="98">
        <v>3</v>
      </c>
      <c r="CH21" s="101">
        <f t="shared" si="22"/>
        <v>0.4236111111111111</v>
      </c>
      <c r="CI21" s="5" t="s">
        <v>115</v>
      </c>
      <c r="CJ21" s="5"/>
      <c r="CK21" s="5" t="s">
        <v>85</v>
      </c>
      <c r="CL21" s="1" t="s">
        <v>86</v>
      </c>
      <c r="CM21" s="49"/>
      <c r="CN21" s="6" t="s">
        <v>0</v>
      </c>
      <c r="CO21" s="171"/>
      <c r="CP21" s="1">
        <v>3</v>
      </c>
      <c r="CQ21" s="2">
        <f t="shared" si="12"/>
        <v>0.4166666666666667</v>
      </c>
      <c r="CR21" s="40" t="s">
        <v>139</v>
      </c>
      <c r="CS21" s="100"/>
      <c r="CT21" s="41" t="s">
        <v>140</v>
      </c>
      <c r="CU21" s="37" t="s">
        <v>127</v>
      </c>
      <c r="CV21" s="49"/>
      <c r="CW21" s="6" t="s">
        <v>18</v>
      </c>
      <c r="CX21" s="171"/>
      <c r="CY21" s="1">
        <v>3</v>
      </c>
      <c r="CZ21" s="2">
        <f t="shared" si="13"/>
        <v>0.4236111111111111</v>
      </c>
      <c r="DA21" s="5" t="s">
        <v>73</v>
      </c>
      <c r="DB21" s="5"/>
      <c r="DC21" s="5"/>
      <c r="DD21" s="1"/>
      <c r="DE21" s="39"/>
      <c r="DF21" s="6" t="s">
        <v>18</v>
      </c>
      <c r="DG21" s="46"/>
      <c r="DH21" s="46"/>
      <c r="DI21" s="46"/>
      <c r="DJ21" s="46"/>
    </row>
    <row r="22" spans="1:114" s="54" customFormat="1" ht="15.75" customHeight="1" hidden="1">
      <c r="A22" s="171"/>
      <c r="B22" s="94">
        <v>4</v>
      </c>
      <c r="C22" s="2">
        <f t="shared" si="14"/>
        <v>0.4583333333333333</v>
      </c>
      <c r="D22" s="5" t="s">
        <v>58</v>
      </c>
      <c r="E22" s="5"/>
      <c r="F22" s="5" t="s">
        <v>15</v>
      </c>
      <c r="G22" s="1" t="s">
        <v>44</v>
      </c>
      <c r="H22" s="19"/>
      <c r="I22" s="1" t="s">
        <v>0</v>
      </c>
      <c r="J22" s="1"/>
      <c r="K22" s="171"/>
      <c r="L22" s="1">
        <v>4</v>
      </c>
      <c r="M22" s="2">
        <f t="shared" si="15"/>
        <v>0.4583333333333333</v>
      </c>
      <c r="N22" s="5" t="s">
        <v>101</v>
      </c>
      <c r="O22" s="5"/>
      <c r="P22" s="5" t="s">
        <v>22</v>
      </c>
      <c r="Q22" s="37" t="s">
        <v>117</v>
      </c>
      <c r="R22" s="19"/>
      <c r="S22" s="6" t="s">
        <v>0</v>
      </c>
      <c r="T22" s="171"/>
      <c r="U22" s="1">
        <v>4</v>
      </c>
      <c r="V22" s="2">
        <f t="shared" si="23"/>
        <v>0.4583333333333333</v>
      </c>
      <c r="W22" s="40" t="s">
        <v>36</v>
      </c>
      <c r="X22" s="41"/>
      <c r="Y22" s="5" t="s">
        <v>33</v>
      </c>
      <c r="Z22" s="37" t="s">
        <v>37</v>
      </c>
      <c r="AA22" s="1"/>
      <c r="AB22" s="6" t="s">
        <v>0</v>
      </c>
      <c r="AC22" s="171"/>
      <c r="AD22" s="6">
        <v>4</v>
      </c>
      <c r="AE22" s="7">
        <f t="shared" si="16"/>
        <v>0.4583333333333333</v>
      </c>
      <c r="AF22" s="5" t="s">
        <v>45</v>
      </c>
      <c r="AG22" s="5"/>
      <c r="AH22" s="5" t="s">
        <v>78</v>
      </c>
      <c r="AI22" s="1" t="s">
        <v>46</v>
      </c>
      <c r="AJ22" s="1"/>
      <c r="AK22" s="96" t="s">
        <v>0</v>
      </c>
      <c r="AL22" s="171"/>
      <c r="AM22" s="6">
        <v>4</v>
      </c>
      <c r="AN22" s="6">
        <v>91</v>
      </c>
      <c r="AO22" s="97">
        <f t="shared" si="17"/>
        <v>0.4583333333333333</v>
      </c>
      <c r="AP22" s="5" t="s">
        <v>118</v>
      </c>
      <c r="AQ22" s="5"/>
      <c r="AR22" s="5" t="s">
        <v>59</v>
      </c>
      <c r="AS22" s="1" t="s">
        <v>61</v>
      </c>
      <c r="AT22" s="1"/>
      <c r="AU22" s="6" t="s">
        <v>0</v>
      </c>
      <c r="AV22" s="171"/>
      <c r="AW22" s="6">
        <v>4</v>
      </c>
      <c r="AX22" s="2">
        <f t="shared" si="18"/>
        <v>0.4583333333333333</v>
      </c>
      <c r="AY22" s="5" t="s">
        <v>33</v>
      </c>
      <c r="AZ22" s="5"/>
      <c r="BA22" s="5" t="s">
        <v>66</v>
      </c>
      <c r="BB22" s="1" t="s">
        <v>68</v>
      </c>
      <c r="BC22" s="19"/>
      <c r="BD22" s="6" t="s">
        <v>0</v>
      </c>
      <c r="BE22" s="171"/>
      <c r="BF22" s="98">
        <v>4</v>
      </c>
      <c r="BG22" s="101">
        <f t="shared" si="19"/>
        <v>0.4583333333333333</v>
      </c>
      <c r="BH22" s="5" t="s">
        <v>83</v>
      </c>
      <c r="BI22" s="32"/>
      <c r="BJ22" s="32" t="s">
        <v>62</v>
      </c>
      <c r="BK22" s="34" t="s">
        <v>63</v>
      </c>
      <c r="BL22" s="1"/>
      <c r="BM22" s="6" t="s">
        <v>0</v>
      </c>
      <c r="BN22" s="171"/>
      <c r="BO22" s="98">
        <v>4</v>
      </c>
      <c r="BP22" s="101">
        <f t="shared" si="20"/>
        <v>0.4583333333333333</v>
      </c>
      <c r="BQ22" s="41" t="s">
        <v>53</v>
      </c>
      <c r="BR22" s="41"/>
      <c r="BS22" s="41" t="s">
        <v>16</v>
      </c>
      <c r="BT22" s="37" t="s">
        <v>55</v>
      </c>
      <c r="BU22" s="19"/>
      <c r="BV22" s="6" t="s">
        <v>0</v>
      </c>
      <c r="BW22" s="171"/>
      <c r="BX22" s="98">
        <v>4</v>
      </c>
      <c r="BY22" s="101">
        <f t="shared" si="21"/>
        <v>0.43750000000000006</v>
      </c>
      <c r="BZ22" s="5" t="s">
        <v>72</v>
      </c>
      <c r="CA22" s="5"/>
      <c r="CB22" s="5" t="s">
        <v>113</v>
      </c>
      <c r="CC22" s="99" t="s">
        <v>70</v>
      </c>
      <c r="CD22" s="19"/>
      <c r="CE22" s="6" t="s">
        <v>18</v>
      </c>
      <c r="CF22" s="171"/>
      <c r="CG22" s="98">
        <v>4</v>
      </c>
      <c r="CH22" s="101">
        <f t="shared" si="22"/>
        <v>0.4583333333333333</v>
      </c>
      <c r="CI22" s="5" t="s">
        <v>103</v>
      </c>
      <c r="CJ22" s="5"/>
      <c r="CK22" s="5" t="s">
        <v>138</v>
      </c>
      <c r="CL22" s="1" t="s">
        <v>131</v>
      </c>
      <c r="CM22" s="49"/>
      <c r="CN22" s="6" t="s">
        <v>0</v>
      </c>
      <c r="CO22" s="171"/>
      <c r="CP22" s="1">
        <v>4</v>
      </c>
      <c r="CQ22" s="2">
        <f t="shared" si="12"/>
        <v>0.4444444444444445</v>
      </c>
      <c r="CR22" s="40" t="s">
        <v>116</v>
      </c>
      <c r="CS22" s="100"/>
      <c r="CT22" s="41" t="s">
        <v>103</v>
      </c>
      <c r="CU22" s="37" t="s">
        <v>104</v>
      </c>
      <c r="CV22" s="49"/>
      <c r="CW22" s="6" t="s">
        <v>0</v>
      </c>
      <c r="CX22" s="171"/>
      <c r="CY22" s="1">
        <v>4</v>
      </c>
      <c r="CZ22" s="2">
        <f t="shared" si="13"/>
        <v>0.4513888888888889</v>
      </c>
      <c r="DA22" s="5" t="s">
        <v>29</v>
      </c>
      <c r="DB22" s="5"/>
      <c r="DC22" s="5"/>
      <c r="DD22" s="1"/>
      <c r="DE22" s="39"/>
      <c r="DF22" s="6" t="s">
        <v>18</v>
      </c>
      <c r="DG22" s="46"/>
      <c r="DH22" s="46"/>
      <c r="DI22" s="46"/>
      <c r="DJ22" s="46"/>
    </row>
    <row r="23" spans="1:114" s="54" customFormat="1" ht="15.75" customHeight="1" hidden="1">
      <c r="A23" s="171"/>
      <c r="B23" s="94">
        <v>5</v>
      </c>
      <c r="C23" s="2">
        <f t="shared" si="14"/>
        <v>0.4930555555555555</v>
      </c>
      <c r="D23" s="5" t="s">
        <v>20</v>
      </c>
      <c r="E23" s="5"/>
      <c r="F23" s="5" t="s">
        <v>113</v>
      </c>
      <c r="G23" s="1" t="s">
        <v>21</v>
      </c>
      <c r="H23" s="19"/>
      <c r="I23" s="1" t="s">
        <v>0</v>
      </c>
      <c r="J23" s="1"/>
      <c r="K23" s="171"/>
      <c r="L23" s="1">
        <v>5</v>
      </c>
      <c r="M23" s="2">
        <f t="shared" si="15"/>
        <v>0.4930555555555555</v>
      </c>
      <c r="N23" s="5" t="s">
        <v>108</v>
      </c>
      <c r="O23" s="5"/>
      <c r="P23" s="5" t="s">
        <v>19</v>
      </c>
      <c r="Q23" s="37" t="s">
        <v>40</v>
      </c>
      <c r="R23" s="19"/>
      <c r="S23" s="6" t="s">
        <v>18</v>
      </c>
      <c r="T23" s="171"/>
      <c r="U23" s="1">
        <v>5</v>
      </c>
      <c r="V23" s="2">
        <f t="shared" si="23"/>
        <v>0.4930555555555555</v>
      </c>
      <c r="W23" s="40" t="s">
        <v>23</v>
      </c>
      <c r="X23" s="41"/>
      <c r="Y23" s="41" t="s">
        <v>93</v>
      </c>
      <c r="Z23" s="37" t="s">
        <v>24</v>
      </c>
      <c r="AA23" s="1"/>
      <c r="AB23" s="6" t="s">
        <v>18</v>
      </c>
      <c r="AC23" s="171"/>
      <c r="AD23" s="6">
        <v>5</v>
      </c>
      <c r="AE23" s="7">
        <f t="shared" si="16"/>
        <v>0.4930555555555555</v>
      </c>
      <c r="AF23" s="5" t="s">
        <v>80</v>
      </c>
      <c r="AG23" s="5"/>
      <c r="AH23" s="5" t="s">
        <v>123</v>
      </c>
      <c r="AI23" s="1" t="s">
        <v>81</v>
      </c>
      <c r="AJ23" s="1"/>
      <c r="AK23" s="96" t="s">
        <v>18</v>
      </c>
      <c r="AL23" s="171"/>
      <c r="AM23" s="6">
        <v>5</v>
      </c>
      <c r="AN23" s="6">
        <v>92</v>
      </c>
      <c r="AO23" s="97">
        <f t="shared" si="17"/>
        <v>0.4930555555555555</v>
      </c>
      <c r="AP23" s="5" t="s">
        <v>54</v>
      </c>
      <c r="AQ23" s="5"/>
      <c r="AR23" s="5" t="s">
        <v>47</v>
      </c>
      <c r="AS23" s="1" t="s">
        <v>61</v>
      </c>
      <c r="AT23" s="1"/>
      <c r="AU23" s="6" t="s">
        <v>0</v>
      </c>
      <c r="AV23" s="171"/>
      <c r="AW23" s="6">
        <v>5</v>
      </c>
      <c r="AX23" s="2">
        <f t="shared" si="18"/>
        <v>0.4930555555555555</v>
      </c>
      <c r="AY23" s="5" t="s">
        <v>19</v>
      </c>
      <c r="AZ23" s="5"/>
      <c r="BA23" s="5" t="s">
        <v>71</v>
      </c>
      <c r="BB23" s="1" t="s">
        <v>42</v>
      </c>
      <c r="BC23" s="19"/>
      <c r="BD23" s="6" t="s">
        <v>0</v>
      </c>
      <c r="BE23" s="171"/>
      <c r="BF23" s="98">
        <v>5</v>
      </c>
      <c r="BG23" s="101">
        <f t="shared" si="19"/>
        <v>0.4930555555555555</v>
      </c>
      <c r="BH23" s="40" t="s">
        <v>113</v>
      </c>
      <c r="BI23" s="41"/>
      <c r="BJ23" s="41" t="s">
        <v>126</v>
      </c>
      <c r="BK23" s="37" t="s">
        <v>125</v>
      </c>
      <c r="BL23" s="1"/>
      <c r="BM23" s="6" t="s">
        <v>0</v>
      </c>
      <c r="BN23" s="171"/>
      <c r="BO23" s="98">
        <v>5</v>
      </c>
      <c r="BP23" s="101">
        <f t="shared" si="20"/>
        <v>0.4930555555555555</v>
      </c>
      <c r="BQ23" s="41" t="s">
        <v>54</v>
      </c>
      <c r="BR23" s="41"/>
      <c r="BS23" s="41" t="s">
        <v>97</v>
      </c>
      <c r="BT23" s="37" t="s">
        <v>55</v>
      </c>
      <c r="BU23" s="19"/>
      <c r="BV23" s="6" t="s">
        <v>0</v>
      </c>
      <c r="BW23" s="171"/>
      <c r="BX23" s="98">
        <v>5</v>
      </c>
      <c r="BY23" s="101">
        <f t="shared" si="21"/>
        <v>0.46527777777777785</v>
      </c>
      <c r="BZ23" s="5" t="s">
        <v>69</v>
      </c>
      <c r="CA23" s="5"/>
      <c r="CB23" s="5" t="s">
        <v>112</v>
      </c>
      <c r="CC23" s="99" t="s">
        <v>70</v>
      </c>
      <c r="CD23" s="19"/>
      <c r="CE23" s="6" t="s">
        <v>18</v>
      </c>
      <c r="CF23" s="171"/>
      <c r="CG23" s="98">
        <v>5</v>
      </c>
      <c r="CH23" s="101">
        <f t="shared" si="22"/>
        <v>0.4930555555555555</v>
      </c>
      <c r="CI23" s="5" t="s">
        <v>66</v>
      </c>
      <c r="CJ23" s="5"/>
      <c r="CK23" s="5" t="s">
        <v>48</v>
      </c>
      <c r="CL23" s="1" t="s">
        <v>49</v>
      </c>
      <c r="CM23" s="49"/>
      <c r="CN23" s="6" t="s">
        <v>0</v>
      </c>
      <c r="CO23" s="171"/>
      <c r="CP23" s="1">
        <v>5</v>
      </c>
      <c r="CQ23" s="2">
        <f t="shared" si="12"/>
        <v>0.4791666666666667</v>
      </c>
      <c r="CR23" s="40" t="s">
        <v>102</v>
      </c>
      <c r="CS23" s="100"/>
      <c r="CT23" s="41" t="s">
        <v>36</v>
      </c>
      <c r="CU23" s="37" t="s">
        <v>104</v>
      </c>
      <c r="CV23" s="49"/>
      <c r="CW23" s="6" t="s">
        <v>0</v>
      </c>
      <c r="CX23" s="171"/>
      <c r="CY23" s="1">
        <v>5</v>
      </c>
      <c r="CZ23" s="2">
        <f t="shared" si="13"/>
        <v>0.4791666666666667</v>
      </c>
      <c r="DA23" s="5" t="s">
        <v>141</v>
      </c>
      <c r="DB23" s="5"/>
      <c r="DC23" s="5"/>
      <c r="DD23" s="1"/>
      <c r="DE23" s="39"/>
      <c r="DF23" s="6" t="s">
        <v>18</v>
      </c>
      <c r="DG23" s="46"/>
      <c r="DH23" s="46"/>
      <c r="DI23" s="46"/>
      <c r="DJ23" s="46"/>
    </row>
    <row r="24" spans="1:114" s="54" customFormat="1" ht="15.75" customHeight="1" hidden="1">
      <c r="A24" s="171"/>
      <c r="B24" s="94">
        <v>6</v>
      </c>
      <c r="C24" s="2">
        <f t="shared" si="14"/>
        <v>0.5277777777777778</v>
      </c>
      <c r="D24" s="5" t="s">
        <v>33</v>
      </c>
      <c r="E24" s="5"/>
      <c r="F24" s="5" t="s">
        <v>91</v>
      </c>
      <c r="G24" s="1" t="s">
        <v>34</v>
      </c>
      <c r="H24" s="19"/>
      <c r="I24" s="1" t="s">
        <v>0</v>
      </c>
      <c r="J24" s="1"/>
      <c r="K24" s="171"/>
      <c r="L24" s="1">
        <v>6</v>
      </c>
      <c r="M24" s="2">
        <f t="shared" si="15"/>
        <v>0.5208333333333333</v>
      </c>
      <c r="N24" s="5" t="s">
        <v>101</v>
      </c>
      <c r="O24" s="5"/>
      <c r="P24" s="32" t="s">
        <v>29</v>
      </c>
      <c r="Q24" s="34" t="s">
        <v>40</v>
      </c>
      <c r="R24" s="19"/>
      <c r="S24" s="6" t="s">
        <v>18</v>
      </c>
      <c r="T24" s="171"/>
      <c r="U24" s="1">
        <v>6</v>
      </c>
      <c r="V24" s="2">
        <f t="shared" si="23"/>
        <v>0.5208333333333333</v>
      </c>
      <c r="W24" s="40" t="s">
        <v>114</v>
      </c>
      <c r="X24" s="41"/>
      <c r="Y24" s="41" t="s">
        <v>20</v>
      </c>
      <c r="Z24" s="37" t="s">
        <v>86</v>
      </c>
      <c r="AA24" s="1"/>
      <c r="AB24" s="6" t="s">
        <v>18</v>
      </c>
      <c r="AC24" s="171"/>
      <c r="AD24" s="6">
        <v>6</v>
      </c>
      <c r="AE24" s="7">
        <f t="shared" si="16"/>
        <v>0.5208333333333333</v>
      </c>
      <c r="AF24" s="5" t="s">
        <v>129</v>
      </c>
      <c r="AG24" s="5"/>
      <c r="AH24" s="52" t="s">
        <v>79</v>
      </c>
      <c r="AI24" s="1" t="s">
        <v>81</v>
      </c>
      <c r="AJ24" s="1"/>
      <c r="AK24" s="96" t="s">
        <v>18</v>
      </c>
      <c r="AL24" s="171"/>
      <c r="AM24" s="6">
        <v>6</v>
      </c>
      <c r="AN24" s="6">
        <v>93</v>
      </c>
      <c r="AO24" s="97">
        <f t="shared" si="17"/>
        <v>0.5277777777777778</v>
      </c>
      <c r="AP24" s="5" t="s">
        <v>103</v>
      </c>
      <c r="AQ24" s="5"/>
      <c r="AR24" s="5" t="s">
        <v>64</v>
      </c>
      <c r="AS24" s="1" t="s">
        <v>65</v>
      </c>
      <c r="AT24" s="1"/>
      <c r="AU24" s="6" t="s">
        <v>0</v>
      </c>
      <c r="AV24" s="171"/>
      <c r="AW24" s="6">
        <v>6</v>
      </c>
      <c r="AX24" s="2">
        <f t="shared" si="18"/>
        <v>0.5277777777777778</v>
      </c>
      <c r="AY24" s="5" t="s">
        <v>66</v>
      </c>
      <c r="AZ24" s="32"/>
      <c r="BA24" s="32" t="s">
        <v>124</v>
      </c>
      <c r="BB24" s="34" t="s">
        <v>125</v>
      </c>
      <c r="BC24" s="19"/>
      <c r="BD24" s="6" t="s">
        <v>0</v>
      </c>
      <c r="BE24" s="171"/>
      <c r="BF24" s="98">
        <v>6</v>
      </c>
      <c r="BG24" s="101">
        <f t="shared" si="19"/>
        <v>0.5277777777777778</v>
      </c>
      <c r="BH24" s="40" t="s">
        <v>26</v>
      </c>
      <c r="BI24" s="41"/>
      <c r="BJ24" s="41" t="s">
        <v>39</v>
      </c>
      <c r="BK24" s="37" t="s">
        <v>27</v>
      </c>
      <c r="BL24" s="1"/>
      <c r="BM24" s="6" t="s">
        <v>0</v>
      </c>
      <c r="BN24" s="171"/>
      <c r="BO24" s="98">
        <v>6</v>
      </c>
      <c r="BP24" s="101">
        <f t="shared" si="20"/>
        <v>0.5277777777777778</v>
      </c>
      <c r="BQ24" s="41" t="s">
        <v>121</v>
      </c>
      <c r="BR24" s="41"/>
      <c r="BS24" s="102" t="s">
        <v>82</v>
      </c>
      <c r="BT24" s="37" t="s">
        <v>68</v>
      </c>
      <c r="BU24" s="19"/>
      <c r="BV24" s="6" t="s">
        <v>18</v>
      </c>
      <c r="BW24" s="171"/>
      <c r="BX24" s="98">
        <v>6</v>
      </c>
      <c r="BY24" s="101">
        <f t="shared" si="21"/>
        <v>0.49305555555555564</v>
      </c>
      <c r="BZ24" s="5" t="s">
        <v>26</v>
      </c>
      <c r="CA24" s="5"/>
      <c r="CB24" s="5" t="s">
        <v>138</v>
      </c>
      <c r="CC24" s="99" t="s">
        <v>120</v>
      </c>
      <c r="CD24" s="19"/>
      <c r="CE24" s="6" t="s">
        <v>18</v>
      </c>
      <c r="CF24" s="171"/>
      <c r="CG24" s="98">
        <v>6</v>
      </c>
      <c r="CH24" s="101">
        <f t="shared" si="22"/>
        <v>0.5277777777777778</v>
      </c>
      <c r="CI24" s="5" t="s">
        <v>138</v>
      </c>
      <c r="CJ24" s="5"/>
      <c r="CK24" s="5" t="s">
        <v>113</v>
      </c>
      <c r="CL24" s="1" t="s">
        <v>131</v>
      </c>
      <c r="CM24" s="49"/>
      <c r="CN24" s="6" t="s">
        <v>0</v>
      </c>
      <c r="CO24" s="171"/>
      <c r="CP24" s="1">
        <v>6</v>
      </c>
      <c r="CQ24" s="2">
        <f t="shared" si="12"/>
        <v>0.513888888888889</v>
      </c>
      <c r="CR24" s="40" t="s">
        <v>139</v>
      </c>
      <c r="CS24" s="100"/>
      <c r="CT24" s="41" t="s">
        <v>33</v>
      </c>
      <c r="CU24" s="37" t="s">
        <v>127</v>
      </c>
      <c r="CV24" s="49"/>
      <c r="CW24" s="6" t="s">
        <v>0</v>
      </c>
      <c r="CX24" s="171"/>
      <c r="CY24" s="1">
        <v>6</v>
      </c>
      <c r="CZ24" s="2">
        <f t="shared" si="13"/>
        <v>0.5069444444444444</v>
      </c>
      <c r="DA24" s="5" t="s">
        <v>87</v>
      </c>
      <c r="DB24" s="5"/>
      <c r="DC24" s="5"/>
      <c r="DD24" s="1"/>
      <c r="DE24" s="39"/>
      <c r="DF24" s="6" t="s">
        <v>18</v>
      </c>
      <c r="DG24" s="46"/>
      <c r="DH24" s="46"/>
      <c r="DI24" s="46"/>
      <c r="DJ24" s="46"/>
    </row>
    <row r="25" spans="1:110" s="54" customFormat="1" ht="15.75" customHeight="1" hidden="1">
      <c r="A25" s="171"/>
      <c r="B25" s="94">
        <v>7</v>
      </c>
      <c r="C25" s="2">
        <f t="shared" si="14"/>
        <v>0.5625</v>
      </c>
      <c r="D25" s="5" t="s">
        <v>41</v>
      </c>
      <c r="E25" s="5"/>
      <c r="F25" s="5" t="s">
        <v>72</v>
      </c>
      <c r="G25" s="1" t="s">
        <v>42</v>
      </c>
      <c r="H25" s="19"/>
      <c r="I25" s="1" t="s">
        <v>0</v>
      </c>
      <c r="J25" s="1"/>
      <c r="K25" s="171"/>
      <c r="L25" s="1">
        <v>7</v>
      </c>
      <c r="M25" s="2">
        <f t="shared" si="15"/>
        <v>0.548611111111111</v>
      </c>
      <c r="N25" s="5" t="s">
        <v>74</v>
      </c>
      <c r="O25" s="5"/>
      <c r="P25" s="5" t="s">
        <v>95</v>
      </c>
      <c r="Q25" s="37" t="s">
        <v>75</v>
      </c>
      <c r="R25" s="19"/>
      <c r="S25" s="6" t="s">
        <v>0</v>
      </c>
      <c r="T25" s="171"/>
      <c r="U25" s="1">
        <v>7</v>
      </c>
      <c r="V25" s="2">
        <f t="shared" si="23"/>
        <v>0.548611111111111</v>
      </c>
      <c r="W25" s="40" t="s">
        <v>92</v>
      </c>
      <c r="X25" s="41"/>
      <c r="Y25" s="41" t="s">
        <v>32</v>
      </c>
      <c r="Z25" s="37" t="s">
        <v>34</v>
      </c>
      <c r="AA25" s="1"/>
      <c r="AB25" s="6" t="s">
        <v>18</v>
      </c>
      <c r="AC25" s="171"/>
      <c r="AD25" s="6">
        <v>7</v>
      </c>
      <c r="AE25" s="7">
        <f t="shared" si="16"/>
        <v>0.548611111111111</v>
      </c>
      <c r="AF25" s="5" t="s">
        <v>122</v>
      </c>
      <c r="AG25" s="5"/>
      <c r="AH25" s="5" t="s">
        <v>109</v>
      </c>
      <c r="AI25" s="1" t="s">
        <v>111</v>
      </c>
      <c r="AJ25" s="1"/>
      <c r="AK25" s="96" t="s">
        <v>0</v>
      </c>
      <c r="AL25" s="171"/>
      <c r="AM25" s="6">
        <v>7</v>
      </c>
      <c r="AN25" s="6">
        <v>94</v>
      </c>
      <c r="AO25" s="97">
        <f t="shared" si="17"/>
        <v>0.5625</v>
      </c>
      <c r="AP25" s="5" t="s">
        <v>94</v>
      </c>
      <c r="AQ25" s="5"/>
      <c r="AR25" s="5" t="s">
        <v>22</v>
      </c>
      <c r="AS25" s="1" t="s">
        <v>24</v>
      </c>
      <c r="AT25" s="1"/>
      <c r="AU25" s="6" t="s">
        <v>18</v>
      </c>
      <c r="AV25" s="171"/>
      <c r="AW25" s="6">
        <v>7</v>
      </c>
      <c r="AX25" s="2">
        <f t="shared" si="18"/>
        <v>0.5625</v>
      </c>
      <c r="AY25" s="5" t="s">
        <v>142</v>
      </c>
      <c r="AZ25" s="5"/>
      <c r="BA25" s="5" t="s">
        <v>33</v>
      </c>
      <c r="BB25" s="1" t="s">
        <v>68</v>
      </c>
      <c r="BC25" s="19"/>
      <c r="BD25" s="6" t="s">
        <v>0</v>
      </c>
      <c r="BE25" s="171"/>
      <c r="BF25" s="98">
        <v>7</v>
      </c>
      <c r="BG25" s="101">
        <f t="shared" si="19"/>
        <v>0.5625</v>
      </c>
      <c r="BH25" s="40" t="s">
        <v>38</v>
      </c>
      <c r="BI25" s="41"/>
      <c r="BJ25" s="41" t="s">
        <v>136</v>
      </c>
      <c r="BK25" s="37" t="s">
        <v>27</v>
      </c>
      <c r="BL25" s="1"/>
      <c r="BM25" s="6" t="s">
        <v>0</v>
      </c>
      <c r="BN25" s="171"/>
      <c r="BO25" s="98">
        <v>7</v>
      </c>
      <c r="BP25" s="101">
        <f t="shared" si="20"/>
        <v>0.5555555555555556</v>
      </c>
      <c r="BQ25" s="102" t="s">
        <v>98</v>
      </c>
      <c r="BR25" s="41"/>
      <c r="BS25" s="41" t="s">
        <v>53</v>
      </c>
      <c r="BT25" s="37" t="s">
        <v>55</v>
      </c>
      <c r="BU25" s="19"/>
      <c r="BV25" s="6" t="s">
        <v>18</v>
      </c>
      <c r="BW25" s="171"/>
      <c r="BX25" s="98">
        <v>7</v>
      </c>
      <c r="BY25" s="101">
        <f t="shared" si="21"/>
        <v>0.5208333333333334</v>
      </c>
      <c r="BZ25" s="5" t="s">
        <v>23</v>
      </c>
      <c r="CA25" s="5"/>
      <c r="CB25" s="5" t="s">
        <v>72</v>
      </c>
      <c r="CC25" s="99" t="s">
        <v>70</v>
      </c>
      <c r="CD25" s="19"/>
      <c r="CE25" s="6" t="s">
        <v>18</v>
      </c>
      <c r="CF25" s="171"/>
      <c r="CG25" s="98">
        <v>7</v>
      </c>
      <c r="CH25" s="101">
        <f t="shared" si="22"/>
        <v>0.5625</v>
      </c>
      <c r="CI25" s="5" t="s">
        <v>130</v>
      </c>
      <c r="CJ25" s="5"/>
      <c r="CK25" s="5" t="s">
        <v>103</v>
      </c>
      <c r="CL25" s="1" t="s">
        <v>131</v>
      </c>
      <c r="CM25" s="49"/>
      <c r="CN25" s="6" t="s">
        <v>18</v>
      </c>
      <c r="CO25" s="171"/>
      <c r="CP25" s="1">
        <v>7</v>
      </c>
      <c r="CQ25" s="2">
        <f t="shared" si="12"/>
        <v>0.5486111111111112</v>
      </c>
      <c r="CR25" s="40" t="s">
        <v>74</v>
      </c>
      <c r="CS25" s="100"/>
      <c r="CT25" s="41" t="s">
        <v>140</v>
      </c>
      <c r="CU25" s="37" t="s">
        <v>127</v>
      </c>
      <c r="CV25" s="49"/>
      <c r="CW25" s="6" t="s">
        <v>18</v>
      </c>
      <c r="CX25" s="171"/>
      <c r="CY25" s="1">
        <v>7</v>
      </c>
      <c r="CZ25" s="2">
        <f t="shared" si="13"/>
        <v>0.5347222222222222</v>
      </c>
      <c r="DA25" s="5" t="s">
        <v>78</v>
      </c>
      <c r="DB25" s="5"/>
      <c r="DC25" s="5"/>
      <c r="DD25" s="1"/>
      <c r="DE25" s="39"/>
      <c r="DF25" s="6" t="s">
        <v>18</v>
      </c>
    </row>
    <row r="26" spans="1:114" s="54" customFormat="1" ht="15.75" customHeight="1" hidden="1">
      <c r="A26" s="171"/>
      <c r="B26" s="94">
        <v>8</v>
      </c>
      <c r="C26" s="2">
        <f t="shared" si="14"/>
        <v>0.5972222222222222</v>
      </c>
      <c r="D26" s="5" t="s">
        <v>33</v>
      </c>
      <c r="E26" s="5"/>
      <c r="F26" s="5" t="s">
        <v>96</v>
      </c>
      <c r="G26" s="1" t="s">
        <v>75</v>
      </c>
      <c r="H26" s="19"/>
      <c r="I26" s="1" t="s">
        <v>0</v>
      </c>
      <c r="J26" s="1"/>
      <c r="K26" s="171"/>
      <c r="L26" s="1">
        <v>8</v>
      </c>
      <c r="M26" s="2">
        <f t="shared" si="15"/>
        <v>0.5833333333333333</v>
      </c>
      <c r="N26" s="5" t="s">
        <v>43</v>
      </c>
      <c r="O26" s="5"/>
      <c r="P26" s="5" t="s">
        <v>58</v>
      </c>
      <c r="Q26" s="37" t="s">
        <v>44</v>
      </c>
      <c r="R26" s="19"/>
      <c r="S26" s="6" t="s">
        <v>0</v>
      </c>
      <c r="T26" s="171"/>
      <c r="U26" s="1">
        <v>8</v>
      </c>
      <c r="V26" s="2">
        <f t="shared" si="23"/>
        <v>0.5763888888888888</v>
      </c>
      <c r="W26" s="40" t="s">
        <v>22</v>
      </c>
      <c r="X26" s="41"/>
      <c r="Y26" s="41" t="s">
        <v>106</v>
      </c>
      <c r="Z26" s="37" t="s">
        <v>107</v>
      </c>
      <c r="AA26" s="1"/>
      <c r="AB26" s="6" t="s">
        <v>18</v>
      </c>
      <c r="AC26" s="171"/>
      <c r="AD26" s="6">
        <v>8</v>
      </c>
      <c r="AE26" s="7">
        <f t="shared" si="16"/>
        <v>0.5833333333333333</v>
      </c>
      <c r="AF26" s="5" t="s">
        <v>110</v>
      </c>
      <c r="AG26" s="5"/>
      <c r="AH26" s="5" t="s">
        <v>123</v>
      </c>
      <c r="AI26" s="1" t="s">
        <v>111</v>
      </c>
      <c r="AJ26" s="1"/>
      <c r="AK26" s="96" t="s">
        <v>0</v>
      </c>
      <c r="AL26" s="171"/>
      <c r="AM26" s="6">
        <v>8</v>
      </c>
      <c r="AN26" s="6">
        <v>95</v>
      </c>
      <c r="AO26" s="97">
        <f t="shared" si="17"/>
        <v>0.5902777777777778</v>
      </c>
      <c r="AP26" s="5" t="s">
        <v>47</v>
      </c>
      <c r="AQ26" s="5"/>
      <c r="AR26" s="5" t="s">
        <v>71</v>
      </c>
      <c r="AS26" s="1" t="s">
        <v>65</v>
      </c>
      <c r="AT26" s="1"/>
      <c r="AU26" s="6" t="s">
        <v>0</v>
      </c>
      <c r="AV26" s="171"/>
      <c r="AW26" s="6">
        <v>8</v>
      </c>
      <c r="AX26" s="2">
        <f t="shared" si="18"/>
        <v>0.5972222222222222</v>
      </c>
      <c r="AY26" s="5" t="s">
        <v>50</v>
      </c>
      <c r="AZ26" s="5"/>
      <c r="BA26" s="5" t="s">
        <v>105</v>
      </c>
      <c r="BB26" s="1" t="s">
        <v>52</v>
      </c>
      <c r="BC26" s="19"/>
      <c r="BD26" s="6" t="s">
        <v>0</v>
      </c>
      <c r="BE26" s="171"/>
      <c r="BF26" s="98">
        <v>8</v>
      </c>
      <c r="BG26" s="101">
        <f t="shared" si="19"/>
        <v>0.5972222222222222</v>
      </c>
      <c r="BH26" s="5" t="s">
        <v>33</v>
      </c>
      <c r="BI26" s="41"/>
      <c r="BJ26" s="41" t="s">
        <v>83</v>
      </c>
      <c r="BK26" s="37" t="s">
        <v>63</v>
      </c>
      <c r="BL26" s="1"/>
      <c r="BM26" s="6" t="s">
        <v>0</v>
      </c>
      <c r="BN26" s="171"/>
      <c r="BO26" s="98">
        <v>8</v>
      </c>
      <c r="BP26" s="101">
        <f t="shared" si="20"/>
        <v>0.5833333333333334</v>
      </c>
      <c r="BQ26" s="5" t="s">
        <v>16</v>
      </c>
      <c r="BR26" s="5"/>
      <c r="BS26" s="5" t="s">
        <v>101</v>
      </c>
      <c r="BT26" s="1" t="s">
        <v>17</v>
      </c>
      <c r="BU26" s="19"/>
      <c r="BV26" s="6" t="s">
        <v>18</v>
      </c>
      <c r="BW26" s="171"/>
      <c r="BX26" s="98">
        <v>8</v>
      </c>
      <c r="BY26" s="101">
        <f t="shared" si="21"/>
        <v>0.5486111111111112</v>
      </c>
      <c r="BZ26" s="5" t="s">
        <v>28</v>
      </c>
      <c r="CA26" s="5"/>
      <c r="CB26" s="5" t="s">
        <v>99</v>
      </c>
      <c r="CC26" s="99" t="s">
        <v>30</v>
      </c>
      <c r="CD26" s="19"/>
      <c r="CE26" s="6" t="s">
        <v>18</v>
      </c>
      <c r="CF26" s="171"/>
      <c r="CG26" s="98">
        <v>8</v>
      </c>
      <c r="CH26" s="101">
        <f t="shared" si="22"/>
        <v>0.5902777777777778</v>
      </c>
      <c r="CI26" s="5" t="s">
        <v>71</v>
      </c>
      <c r="CJ26" s="5"/>
      <c r="CK26" s="5" t="s">
        <v>29</v>
      </c>
      <c r="CL26" s="1" t="s">
        <v>30</v>
      </c>
      <c r="CM26" s="49"/>
      <c r="CN26" s="6" t="s">
        <v>18</v>
      </c>
      <c r="CO26" s="171"/>
      <c r="CP26" s="1">
        <v>8</v>
      </c>
      <c r="CQ26" s="2">
        <f t="shared" si="12"/>
        <v>0.576388888888889</v>
      </c>
      <c r="CR26" s="40" t="s">
        <v>116</v>
      </c>
      <c r="CS26" s="100"/>
      <c r="CT26" s="40" t="s">
        <v>102</v>
      </c>
      <c r="CU26" s="37" t="s">
        <v>104</v>
      </c>
      <c r="CV26" s="49"/>
      <c r="CW26" s="6" t="s">
        <v>18</v>
      </c>
      <c r="CX26" s="171"/>
      <c r="CY26" s="1">
        <v>8</v>
      </c>
      <c r="CZ26" s="2">
        <f t="shared" si="13"/>
        <v>0.5625</v>
      </c>
      <c r="DA26" s="5" t="s">
        <v>101</v>
      </c>
      <c r="DB26" s="5"/>
      <c r="DC26" s="5"/>
      <c r="DD26" s="1"/>
      <c r="DE26" s="39"/>
      <c r="DF26" s="6" t="s">
        <v>18</v>
      </c>
      <c r="DG26" s="46"/>
      <c r="DH26" s="46"/>
      <c r="DI26" s="46"/>
      <c r="DJ26" s="46"/>
    </row>
    <row r="27" spans="1:114" s="54" customFormat="1" ht="15.75" customHeight="1" hidden="1">
      <c r="A27" s="171"/>
      <c r="B27" s="94">
        <v>9</v>
      </c>
      <c r="C27" s="2">
        <f t="shared" si="14"/>
        <v>0.6319444444444444</v>
      </c>
      <c r="D27" s="5" t="s">
        <v>128</v>
      </c>
      <c r="E27" s="5"/>
      <c r="F27" s="5" t="s">
        <v>20</v>
      </c>
      <c r="G27" s="1" t="s">
        <v>21</v>
      </c>
      <c r="H27" s="19"/>
      <c r="I27" s="1" t="s">
        <v>0</v>
      </c>
      <c r="J27" s="1"/>
      <c r="K27" s="171"/>
      <c r="L27" s="1">
        <v>9</v>
      </c>
      <c r="M27" s="2">
        <f t="shared" si="15"/>
        <v>0.6180555555555555</v>
      </c>
      <c r="N27" s="5" t="s">
        <v>22</v>
      </c>
      <c r="O27" s="32"/>
      <c r="P27" s="32" t="s">
        <v>93</v>
      </c>
      <c r="Q27" s="34" t="s">
        <v>24</v>
      </c>
      <c r="R27" s="19"/>
      <c r="S27" s="6" t="s">
        <v>18</v>
      </c>
      <c r="T27" s="171"/>
      <c r="U27" s="1">
        <v>9</v>
      </c>
      <c r="V27" s="2">
        <f t="shared" si="23"/>
        <v>0.6041666666666666</v>
      </c>
      <c r="W27" s="5" t="s">
        <v>100</v>
      </c>
      <c r="X27" s="5"/>
      <c r="Y27" s="5" t="s">
        <v>15</v>
      </c>
      <c r="Z27" s="1" t="s">
        <v>17</v>
      </c>
      <c r="AA27" s="1"/>
      <c r="AB27" s="6" t="s">
        <v>18</v>
      </c>
      <c r="AC27" s="171"/>
      <c r="AD27" s="6">
        <v>9</v>
      </c>
      <c r="AE27" s="7">
        <f t="shared" si="16"/>
        <v>0.6180555555555555</v>
      </c>
      <c r="AF27" s="5" t="s">
        <v>78</v>
      </c>
      <c r="AG27" s="5"/>
      <c r="AH27" s="5" t="s">
        <v>38</v>
      </c>
      <c r="AI27" s="1" t="s">
        <v>46</v>
      </c>
      <c r="AJ27" s="1"/>
      <c r="AK27" s="96" t="s">
        <v>0</v>
      </c>
      <c r="AL27" s="171"/>
      <c r="AM27" s="6">
        <v>9</v>
      </c>
      <c r="AN27" s="6">
        <v>96</v>
      </c>
      <c r="AO27" s="97">
        <f t="shared" si="17"/>
        <v>0.625</v>
      </c>
      <c r="AP27" s="5" t="s">
        <v>143</v>
      </c>
      <c r="AQ27" s="5"/>
      <c r="AR27" s="5" t="s">
        <v>118</v>
      </c>
      <c r="AS27" s="1" t="s">
        <v>61</v>
      </c>
      <c r="AT27" s="1"/>
      <c r="AU27" s="6" t="s">
        <v>0</v>
      </c>
      <c r="AV27" s="171"/>
      <c r="AW27" s="6">
        <v>9</v>
      </c>
      <c r="AX27" s="2">
        <f t="shared" si="18"/>
        <v>0.6319444444444444</v>
      </c>
      <c r="AY27" s="5" t="s">
        <v>114</v>
      </c>
      <c r="AZ27" s="5"/>
      <c r="BA27" s="5" t="s">
        <v>51</v>
      </c>
      <c r="BB27" s="1" t="s">
        <v>52</v>
      </c>
      <c r="BC27" s="19"/>
      <c r="BD27" s="6" t="s">
        <v>18</v>
      </c>
      <c r="BE27" s="171"/>
      <c r="BF27" s="98">
        <v>9</v>
      </c>
      <c r="BG27" s="101">
        <f t="shared" si="19"/>
        <v>0.6319444444444444</v>
      </c>
      <c r="BH27" s="40" t="s">
        <v>62</v>
      </c>
      <c r="BI27" s="41"/>
      <c r="BJ27" s="41" t="s">
        <v>76</v>
      </c>
      <c r="BK27" s="37" t="s">
        <v>63</v>
      </c>
      <c r="BL27" s="1"/>
      <c r="BM27" s="6" t="s">
        <v>18</v>
      </c>
      <c r="BN27" s="171"/>
      <c r="BO27" s="98">
        <v>9</v>
      </c>
      <c r="BP27" s="101">
        <f t="shared" si="20"/>
        <v>0.6111111111111112</v>
      </c>
      <c r="BQ27" s="102" t="s">
        <v>82</v>
      </c>
      <c r="BR27" s="41"/>
      <c r="BS27" s="41" t="s">
        <v>66</v>
      </c>
      <c r="BT27" s="37" t="s">
        <v>68</v>
      </c>
      <c r="BU27" s="19"/>
      <c r="BV27" s="6" t="s">
        <v>18</v>
      </c>
      <c r="BW27" s="171"/>
      <c r="BX27" s="98">
        <v>9</v>
      </c>
      <c r="BY27" s="101">
        <f t="shared" si="21"/>
        <v>0.576388888888889</v>
      </c>
      <c r="BZ27" s="5" t="s">
        <v>113</v>
      </c>
      <c r="CA27" s="5"/>
      <c r="CB27" s="5" t="s">
        <v>69</v>
      </c>
      <c r="CC27" s="99" t="s">
        <v>70</v>
      </c>
      <c r="CD27" s="19"/>
      <c r="CE27" s="6" t="s">
        <v>18</v>
      </c>
      <c r="CF27" s="171"/>
      <c r="CG27" s="98">
        <v>9</v>
      </c>
      <c r="CH27" s="101">
        <f t="shared" si="22"/>
        <v>0.6180555555555556</v>
      </c>
      <c r="CI27" s="5" t="s">
        <v>48</v>
      </c>
      <c r="CJ27" s="5"/>
      <c r="CK27" s="5" t="s">
        <v>80</v>
      </c>
      <c r="CL27" s="1" t="s">
        <v>49</v>
      </c>
      <c r="CM27" s="49"/>
      <c r="CN27" s="6" t="s">
        <v>18</v>
      </c>
      <c r="CO27" s="171"/>
      <c r="CP27" s="1">
        <v>9</v>
      </c>
      <c r="CQ27" s="2">
        <f t="shared" si="12"/>
        <v>0.6041666666666667</v>
      </c>
      <c r="CR27" s="5" t="s">
        <v>36</v>
      </c>
      <c r="CS27" s="103"/>
      <c r="CT27" s="32" t="s">
        <v>71</v>
      </c>
      <c r="CU27" s="34" t="s">
        <v>104</v>
      </c>
      <c r="CV27" s="49"/>
      <c r="CW27" s="6" t="s">
        <v>18</v>
      </c>
      <c r="CX27" s="171"/>
      <c r="CY27" s="1">
        <v>9</v>
      </c>
      <c r="CZ27" s="2">
        <f t="shared" si="13"/>
        <v>0.5902777777777778</v>
      </c>
      <c r="DA27" s="5" t="s">
        <v>73</v>
      </c>
      <c r="DB27" s="5"/>
      <c r="DC27" s="5"/>
      <c r="DD27" s="1"/>
      <c r="DE27" s="39"/>
      <c r="DF27" s="6" t="s">
        <v>18</v>
      </c>
      <c r="DG27" s="46"/>
      <c r="DH27" s="46"/>
      <c r="DI27" s="46"/>
      <c r="DJ27" s="46"/>
    </row>
    <row r="28" spans="1:114" s="54" customFormat="1" ht="15.75" customHeight="1" hidden="1">
      <c r="A28" s="171"/>
      <c r="B28" s="94">
        <v>10</v>
      </c>
      <c r="C28" s="2">
        <f t="shared" si="14"/>
        <v>0.6666666666666666</v>
      </c>
      <c r="D28" s="5" t="s">
        <v>19</v>
      </c>
      <c r="E28" s="5"/>
      <c r="F28" s="5" t="s">
        <v>113</v>
      </c>
      <c r="G28" s="1" t="s">
        <v>21</v>
      </c>
      <c r="H28" s="19"/>
      <c r="I28" s="1" t="s">
        <v>0</v>
      </c>
      <c r="J28" s="1"/>
      <c r="K28" s="171"/>
      <c r="L28" s="1">
        <v>10</v>
      </c>
      <c r="M28" s="2">
        <f t="shared" si="15"/>
        <v>0.6458333333333333</v>
      </c>
      <c r="N28" s="5" t="s">
        <v>23</v>
      </c>
      <c r="O28" s="5"/>
      <c r="P28" s="5" t="s">
        <v>101</v>
      </c>
      <c r="Q28" s="37" t="s">
        <v>117</v>
      </c>
      <c r="R28" s="19"/>
      <c r="S28" s="6" t="s">
        <v>0</v>
      </c>
      <c r="T28" s="171"/>
      <c r="U28" s="1">
        <v>10</v>
      </c>
      <c r="V28" s="2">
        <f t="shared" si="23"/>
        <v>0.6319444444444444</v>
      </c>
      <c r="W28" s="40" t="s">
        <v>78</v>
      </c>
      <c r="X28" s="41"/>
      <c r="Y28" s="41" t="s">
        <v>50</v>
      </c>
      <c r="Z28" s="37" t="s">
        <v>107</v>
      </c>
      <c r="AA28" s="1"/>
      <c r="AB28" s="6" t="s">
        <v>18</v>
      </c>
      <c r="AC28" s="171"/>
      <c r="AD28" s="6">
        <v>10</v>
      </c>
      <c r="AE28" s="7">
        <f t="shared" si="16"/>
        <v>0.6527777777777777</v>
      </c>
      <c r="AF28" s="5" t="s">
        <v>77</v>
      </c>
      <c r="AG28" s="5"/>
      <c r="AH28" s="5" t="s">
        <v>45</v>
      </c>
      <c r="AI28" s="1" t="s">
        <v>46</v>
      </c>
      <c r="AJ28" s="1"/>
      <c r="AK28" s="96" t="s">
        <v>0</v>
      </c>
      <c r="AL28" s="171"/>
      <c r="AM28" s="6">
        <v>10</v>
      </c>
      <c r="AN28" s="6">
        <v>97</v>
      </c>
      <c r="AO28" s="97">
        <f t="shared" si="17"/>
        <v>0.6597222222222222</v>
      </c>
      <c r="AP28" s="5" t="s">
        <v>59</v>
      </c>
      <c r="AQ28" s="5"/>
      <c r="AR28" s="5" t="s">
        <v>54</v>
      </c>
      <c r="AS28" s="1" t="s">
        <v>61</v>
      </c>
      <c r="AT28" s="1"/>
      <c r="AU28" s="6" t="s">
        <v>0</v>
      </c>
      <c r="AV28" s="171"/>
      <c r="AW28" s="6">
        <v>10</v>
      </c>
      <c r="AX28" s="2">
        <f t="shared" si="18"/>
        <v>0.6597222222222222</v>
      </c>
      <c r="AY28" s="53" t="s">
        <v>72</v>
      </c>
      <c r="AZ28" s="5"/>
      <c r="BA28" s="5" t="s">
        <v>19</v>
      </c>
      <c r="BB28" s="1" t="s">
        <v>42</v>
      </c>
      <c r="BC28" s="19"/>
      <c r="BD28" s="6" t="s">
        <v>18</v>
      </c>
      <c r="BE28" s="171"/>
      <c r="BF28" s="98">
        <v>10</v>
      </c>
      <c r="BG28" s="101">
        <f t="shared" si="19"/>
        <v>0.6597222222222222</v>
      </c>
      <c r="BH28" s="40" t="s">
        <v>80</v>
      </c>
      <c r="BI28" s="41"/>
      <c r="BJ28" s="102" t="s">
        <v>129</v>
      </c>
      <c r="BK28" s="37" t="s">
        <v>81</v>
      </c>
      <c r="BL28" s="1"/>
      <c r="BM28" s="6" t="s">
        <v>18</v>
      </c>
      <c r="BN28" s="171"/>
      <c r="BO28" s="98">
        <v>10</v>
      </c>
      <c r="BP28" s="101">
        <f t="shared" si="20"/>
        <v>0.638888888888889</v>
      </c>
      <c r="BQ28" s="40" t="s">
        <v>54</v>
      </c>
      <c r="BR28" s="41"/>
      <c r="BS28" s="102" t="s">
        <v>98</v>
      </c>
      <c r="BT28" s="37" t="s">
        <v>55</v>
      </c>
      <c r="BU28" s="19"/>
      <c r="BV28" s="6" t="s">
        <v>18</v>
      </c>
      <c r="BW28" s="171"/>
      <c r="BX28" s="98">
        <v>10</v>
      </c>
      <c r="BY28" s="101">
        <f t="shared" si="21"/>
        <v>0.6041666666666667</v>
      </c>
      <c r="BZ28" s="5" t="s">
        <v>26</v>
      </c>
      <c r="CA28" s="5"/>
      <c r="CB28" s="5" t="s">
        <v>36</v>
      </c>
      <c r="CC28" s="99" t="s">
        <v>120</v>
      </c>
      <c r="CD28" s="19"/>
      <c r="CE28" s="6" t="s">
        <v>18</v>
      </c>
      <c r="CF28" s="171"/>
      <c r="CG28" s="98">
        <v>10</v>
      </c>
      <c r="CH28" s="101">
        <f t="shared" si="22"/>
        <v>0.6458333333333334</v>
      </c>
      <c r="CI28" s="5" t="s">
        <v>84</v>
      </c>
      <c r="CJ28" s="5"/>
      <c r="CK28" s="5" t="s">
        <v>28</v>
      </c>
      <c r="CL28" s="1" t="s">
        <v>30</v>
      </c>
      <c r="CM28" s="49"/>
      <c r="CN28" s="6" t="s">
        <v>18</v>
      </c>
      <c r="CO28" s="171"/>
      <c r="CP28" s="1">
        <v>10</v>
      </c>
      <c r="CQ28" s="2">
        <f t="shared" si="12"/>
        <v>0.6319444444444445</v>
      </c>
      <c r="CR28" s="40" t="s">
        <v>74</v>
      </c>
      <c r="CS28" s="100"/>
      <c r="CT28" s="41" t="s">
        <v>139</v>
      </c>
      <c r="CU28" s="37" t="s">
        <v>127</v>
      </c>
      <c r="CV28" s="49"/>
      <c r="CW28" s="6" t="s">
        <v>18</v>
      </c>
      <c r="CX28" s="171"/>
      <c r="CY28" s="1">
        <v>10</v>
      </c>
      <c r="CZ28" s="2">
        <f t="shared" si="13"/>
        <v>0.6180555555555556</v>
      </c>
      <c r="DA28" s="5" t="s">
        <v>56</v>
      </c>
      <c r="DB28" s="5"/>
      <c r="DC28" s="5"/>
      <c r="DD28" s="1"/>
      <c r="DE28" s="39"/>
      <c r="DF28" s="6" t="s">
        <v>18</v>
      </c>
      <c r="DG28" s="46"/>
      <c r="DH28" s="46"/>
      <c r="DI28" s="46"/>
      <c r="DJ28" s="46"/>
    </row>
    <row r="29" spans="1:114" s="54" customFormat="1" ht="15.75" customHeight="1" hidden="1">
      <c r="A29" s="171"/>
      <c r="B29" s="94">
        <v>11</v>
      </c>
      <c r="C29" s="2">
        <f t="shared" si="14"/>
        <v>0.7013888888888888</v>
      </c>
      <c r="D29" s="5" t="s">
        <v>71</v>
      </c>
      <c r="E29" s="5"/>
      <c r="F29" s="5" t="s">
        <v>41</v>
      </c>
      <c r="G29" s="1" t="s">
        <v>42</v>
      </c>
      <c r="H29" s="19"/>
      <c r="I29" s="1" t="s">
        <v>0</v>
      </c>
      <c r="J29" s="1"/>
      <c r="K29" s="171"/>
      <c r="L29" s="1">
        <v>11</v>
      </c>
      <c r="M29" s="2">
        <f t="shared" si="15"/>
        <v>0.6805555555555555</v>
      </c>
      <c r="N29" s="40" t="s">
        <v>91</v>
      </c>
      <c r="O29" s="41"/>
      <c r="P29" s="41" t="s">
        <v>32</v>
      </c>
      <c r="Q29" s="37" t="s">
        <v>34</v>
      </c>
      <c r="R29" s="19"/>
      <c r="S29" s="6" t="s">
        <v>18</v>
      </c>
      <c r="T29" s="171"/>
      <c r="U29" s="1">
        <v>11</v>
      </c>
      <c r="V29" s="2">
        <f t="shared" si="23"/>
        <v>0.6597222222222222</v>
      </c>
      <c r="W29" s="32" t="s">
        <v>29</v>
      </c>
      <c r="X29" s="41"/>
      <c r="Y29" s="41" t="s">
        <v>108</v>
      </c>
      <c r="Z29" s="37" t="s">
        <v>40</v>
      </c>
      <c r="AA29" s="1"/>
      <c r="AB29" s="6" t="s">
        <v>18</v>
      </c>
      <c r="AC29" s="171"/>
      <c r="AD29" s="6">
        <v>11</v>
      </c>
      <c r="AE29" s="7">
        <f t="shared" si="16"/>
        <v>0.6874999999999999</v>
      </c>
      <c r="AF29" s="5" t="s">
        <v>36</v>
      </c>
      <c r="AG29" s="5"/>
      <c r="AH29" s="5" t="s">
        <v>76</v>
      </c>
      <c r="AI29" s="1" t="s">
        <v>37</v>
      </c>
      <c r="AJ29" s="1"/>
      <c r="AK29" s="96" t="s">
        <v>18</v>
      </c>
      <c r="AL29" s="171"/>
      <c r="AM29" s="6">
        <v>11</v>
      </c>
      <c r="AN29" s="6">
        <v>98</v>
      </c>
      <c r="AO29" s="97">
        <f t="shared" si="17"/>
        <v>0.6944444444444444</v>
      </c>
      <c r="AP29" s="5" t="s">
        <v>66</v>
      </c>
      <c r="AQ29" s="5"/>
      <c r="AR29" s="5" t="s">
        <v>47</v>
      </c>
      <c r="AS29" s="1" t="s">
        <v>49</v>
      </c>
      <c r="AT29" s="1"/>
      <c r="AU29" s="6" t="s">
        <v>0</v>
      </c>
      <c r="AV29" s="171"/>
      <c r="AW29" s="6">
        <v>11</v>
      </c>
      <c r="AX29" s="2">
        <f t="shared" si="18"/>
        <v>0.6875</v>
      </c>
      <c r="AY29" s="5" t="s">
        <v>113</v>
      </c>
      <c r="AZ29" s="5"/>
      <c r="BA29" s="5" t="s">
        <v>66</v>
      </c>
      <c r="BB29" s="1" t="s">
        <v>125</v>
      </c>
      <c r="BC29" s="19"/>
      <c r="BD29" s="6" t="s">
        <v>18</v>
      </c>
      <c r="BE29" s="171"/>
      <c r="BF29" s="98">
        <v>11</v>
      </c>
      <c r="BG29" s="101">
        <f t="shared" si="19"/>
        <v>0.6875</v>
      </c>
      <c r="BH29" s="40" t="s">
        <v>123</v>
      </c>
      <c r="BI29" s="41"/>
      <c r="BJ29" s="100" t="s">
        <v>79</v>
      </c>
      <c r="BK29" s="37" t="s">
        <v>81</v>
      </c>
      <c r="BL29" s="1"/>
      <c r="BM29" s="6" t="s">
        <v>18</v>
      </c>
      <c r="BN29" s="171"/>
      <c r="BO29" s="98">
        <v>11</v>
      </c>
      <c r="BP29" s="101">
        <f t="shared" si="20"/>
        <v>0.6666666666666667</v>
      </c>
      <c r="BQ29" s="41" t="s">
        <v>66</v>
      </c>
      <c r="BR29" s="41"/>
      <c r="BS29" s="41" t="s">
        <v>121</v>
      </c>
      <c r="BT29" s="37" t="s">
        <v>68</v>
      </c>
      <c r="BU29" s="19"/>
      <c r="BV29" s="6" t="s">
        <v>18</v>
      </c>
      <c r="BW29" s="171"/>
      <c r="BX29" s="98">
        <v>11</v>
      </c>
      <c r="BY29" s="101">
        <f t="shared" si="21"/>
        <v>0.6319444444444445</v>
      </c>
      <c r="BZ29" s="5" t="s">
        <v>119</v>
      </c>
      <c r="CA29" s="5"/>
      <c r="CB29" s="5" t="s">
        <v>138</v>
      </c>
      <c r="CC29" s="99" t="s">
        <v>120</v>
      </c>
      <c r="CD29" s="19"/>
      <c r="CE29" s="6" t="s">
        <v>18</v>
      </c>
      <c r="CF29" s="171"/>
      <c r="CG29" s="98">
        <v>11</v>
      </c>
      <c r="CH29" s="101">
        <f t="shared" si="22"/>
        <v>0.6736111111111112</v>
      </c>
      <c r="CI29" s="5" t="s">
        <v>103</v>
      </c>
      <c r="CJ29" s="5"/>
      <c r="CK29" s="5" t="s">
        <v>113</v>
      </c>
      <c r="CL29" s="1" t="s">
        <v>131</v>
      </c>
      <c r="CM29" s="49"/>
      <c r="CN29" s="6" t="s">
        <v>18</v>
      </c>
      <c r="CO29" s="171"/>
      <c r="CP29" s="1">
        <v>11</v>
      </c>
      <c r="CQ29" s="2">
        <f t="shared" si="12"/>
        <v>0.6597222222222223</v>
      </c>
      <c r="CR29" s="40" t="s">
        <v>140</v>
      </c>
      <c r="CS29" s="100"/>
      <c r="CT29" s="41" t="s">
        <v>33</v>
      </c>
      <c r="CU29" s="37" t="s">
        <v>127</v>
      </c>
      <c r="CV29" s="49"/>
      <c r="CW29" s="6" t="s">
        <v>18</v>
      </c>
      <c r="CX29" s="171"/>
      <c r="CY29" s="1">
        <v>11</v>
      </c>
      <c r="CZ29" s="2">
        <f t="shared" si="13"/>
        <v>0.6458333333333334</v>
      </c>
      <c r="DA29" s="5" t="s">
        <v>29</v>
      </c>
      <c r="DB29" s="5"/>
      <c r="DC29" s="5"/>
      <c r="DD29" s="1"/>
      <c r="DE29" s="39"/>
      <c r="DF29" s="6" t="s">
        <v>18</v>
      </c>
      <c r="DG29" s="46"/>
      <c r="DH29" s="46"/>
      <c r="DI29" s="46"/>
      <c r="DJ29" s="46"/>
    </row>
    <row r="30" spans="1:114" s="54" customFormat="1" ht="15.75" customHeight="1" hidden="1">
      <c r="A30" s="171"/>
      <c r="B30" s="94">
        <v>12</v>
      </c>
      <c r="C30" s="2">
        <f t="shared" si="14"/>
        <v>0.736111111111111</v>
      </c>
      <c r="D30" s="5" t="s">
        <v>15</v>
      </c>
      <c r="E30" s="5"/>
      <c r="F30" s="88" t="s">
        <v>57</v>
      </c>
      <c r="G30" s="1" t="s">
        <v>44</v>
      </c>
      <c r="H30" s="19"/>
      <c r="I30" s="1" t="s">
        <v>0</v>
      </c>
      <c r="J30" s="1"/>
      <c r="K30" s="171"/>
      <c r="L30" s="1">
        <v>12</v>
      </c>
      <c r="M30" s="2">
        <f t="shared" si="15"/>
        <v>0.7083333333333333</v>
      </c>
      <c r="N30" s="5" t="s">
        <v>101</v>
      </c>
      <c r="O30" s="32"/>
      <c r="P30" s="32" t="s">
        <v>15</v>
      </c>
      <c r="Q30" s="34" t="s">
        <v>17</v>
      </c>
      <c r="R30" s="19"/>
      <c r="S30" s="6" t="s">
        <v>18</v>
      </c>
      <c r="T30" s="171"/>
      <c r="U30" s="1">
        <v>12</v>
      </c>
      <c r="V30" s="2">
        <f t="shared" si="23"/>
        <v>0.6875</v>
      </c>
      <c r="W30" s="5" t="s">
        <v>33</v>
      </c>
      <c r="X30" s="41"/>
      <c r="Y30" s="41" t="s">
        <v>35</v>
      </c>
      <c r="Z30" s="37" t="s">
        <v>37</v>
      </c>
      <c r="AA30" s="1"/>
      <c r="AB30" s="6" t="s">
        <v>18</v>
      </c>
      <c r="AC30" s="171"/>
      <c r="AD30" s="6">
        <v>12</v>
      </c>
      <c r="AE30" s="7">
        <f t="shared" si="16"/>
        <v>0.7152777777777777</v>
      </c>
      <c r="AF30" s="5" t="s">
        <v>22</v>
      </c>
      <c r="AG30" s="5"/>
      <c r="AH30" s="5" t="s">
        <v>132</v>
      </c>
      <c r="AI30" s="37" t="s">
        <v>117</v>
      </c>
      <c r="AJ30" s="1"/>
      <c r="AK30" s="96" t="s">
        <v>0</v>
      </c>
      <c r="AL30" s="171"/>
      <c r="AM30" s="6">
        <v>12</v>
      </c>
      <c r="AN30" s="6">
        <v>99</v>
      </c>
      <c r="AO30" s="97">
        <f t="shared" si="17"/>
        <v>0.7291666666666666</v>
      </c>
      <c r="AP30" s="5" t="s">
        <v>94</v>
      </c>
      <c r="AQ30" s="5"/>
      <c r="AR30" s="5" t="s">
        <v>23</v>
      </c>
      <c r="AS30" s="1" t="s">
        <v>24</v>
      </c>
      <c r="AT30" s="1"/>
      <c r="AU30" s="6" t="s">
        <v>18</v>
      </c>
      <c r="AV30" s="171"/>
      <c r="AW30" s="6">
        <v>12</v>
      </c>
      <c r="AX30" s="2">
        <f t="shared" si="18"/>
        <v>0.7152777777777778</v>
      </c>
      <c r="AY30" s="5" t="s">
        <v>84</v>
      </c>
      <c r="AZ30" s="5"/>
      <c r="BA30" s="5" t="s">
        <v>71</v>
      </c>
      <c r="BB30" s="1" t="s">
        <v>30</v>
      </c>
      <c r="BC30" s="19"/>
      <c r="BD30" s="6" t="s">
        <v>18</v>
      </c>
      <c r="BE30" s="171"/>
      <c r="BF30" s="98">
        <v>12</v>
      </c>
      <c r="BG30" s="101">
        <f t="shared" si="19"/>
        <v>0.7152777777777778</v>
      </c>
      <c r="BH30" s="40" t="s">
        <v>124</v>
      </c>
      <c r="BI30" s="41"/>
      <c r="BJ30" s="41" t="s">
        <v>126</v>
      </c>
      <c r="BK30" s="37" t="s">
        <v>125</v>
      </c>
      <c r="BL30" s="1"/>
      <c r="BM30" s="6" t="s">
        <v>18</v>
      </c>
      <c r="BN30" s="171"/>
      <c r="BO30" s="98">
        <v>12</v>
      </c>
      <c r="BP30" s="101">
        <f t="shared" si="20"/>
        <v>0.6944444444444445</v>
      </c>
      <c r="BQ30" s="41" t="s">
        <v>16</v>
      </c>
      <c r="BR30" s="41"/>
      <c r="BS30" s="41" t="s">
        <v>97</v>
      </c>
      <c r="BT30" s="37" t="s">
        <v>55</v>
      </c>
      <c r="BU30" s="19"/>
      <c r="BV30" s="6" t="s">
        <v>18</v>
      </c>
      <c r="BW30" s="171"/>
      <c r="BX30" s="98">
        <v>12</v>
      </c>
      <c r="BY30" s="101">
        <f t="shared" si="21"/>
        <v>0.6597222222222223</v>
      </c>
      <c r="BZ30" s="5" t="s">
        <v>72</v>
      </c>
      <c r="CA30" s="5"/>
      <c r="CB30" s="5" t="s">
        <v>112</v>
      </c>
      <c r="CC30" s="99" t="s">
        <v>70</v>
      </c>
      <c r="CD30" s="19"/>
      <c r="CE30" s="6" t="s">
        <v>18</v>
      </c>
      <c r="CF30" s="171"/>
      <c r="CG30" s="98">
        <v>12</v>
      </c>
      <c r="CH30" s="101">
        <f t="shared" si="22"/>
        <v>0.701388888888889</v>
      </c>
      <c r="CI30" s="5" t="s">
        <v>130</v>
      </c>
      <c r="CJ30" s="5"/>
      <c r="CK30" s="5" t="s">
        <v>138</v>
      </c>
      <c r="CL30" s="1" t="s">
        <v>131</v>
      </c>
      <c r="CM30" s="39"/>
      <c r="CN30" s="6" t="s">
        <v>18</v>
      </c>
      <c r="CO30" s="171"/>
      <c r="CP30" s="1">
        <v>12</v>
      </c>
      <c r="CQ30" s="2">
        <f t="shared" si="12"/>
        <v>0.6875000000000001</v>
      </c>
      <c r="CR30" s="40" t="s">
        <v>71</v>
      </c>
      <c r="CS30" s="100"/>
      <c r="CT30" s="41" t="s">
        <v>116</v>
      </c>
      <c r="CU30" s="37" t="s">
        <v>104</v>
      </c>
      <c r="CV30" s="39"/>
      <c r="CW30" s="6" t="s">
        <v>18</v>
      </c>
      <c r="CX30" s="171"/>
      <c r="CY30" s="1">
        <v>12</v>
      </c>
      <c r="CZ30" s="2">
        <f t="shared" si="13"/>
        <v>0.6736111111111112</v>
      </c>
      <c r="DA30" s="5" t="s">
        <v>78</v>
      </c>
      <c r="DB30" s="5"/>
      <c r="DC30" s="5"/>
      <c r="DD30" s="1"/>
      <c r="DE30" s="39"/>
      <c r="DF30" s="6" t="s">
        <v>18</v>
      </c>
      <c r="DG30" s="46"/>
      <c r="DH30" s="46"/>
      <c r="DI30" s="46"/>
      <c r="DJ30" s="46"/>
    </row>
    <row r="31" spans="1:114" s="54" customFormat="1" ht="15.75" customHeight="1" hidden="1">
      <c r="A31" s="171"/>
      <c r="B31" s="94"/>
      <c r="C31" s="2">
        <f t="shared" si="14"/>
        <v>0.7708333333333333</v>
      </c>
      <c r="D31" s="66"/>
      <c r="E31" s="5"/>
      <c r="F31" s="66"/>
      <c r="G31" s="67"/>
      <c r="H31" s="19"/>
      <c r="I31" s="1" t="s">
        <v>0</v>
      </c>
      <c r="J31" s="1"/>
      <c r="K31" s="171"/>
      <c r="L31" s="1">
        <v>13</v>
      </c>
      <c r="M31" s="2">
        <f t="shared" si="15"/>
        <v>0.736111111111111</v>
      </c>
      <c r="N31" s="40" t="s">
        <v>19</v>
      </c>
      <c r="O31" s="41"/>
      <c r="P31" s="41" t="s">
        <v>101</v>
      </c>
      <c r="Q31" s="37" t="s">
        <v>40</v>
      </c>
      <c r="R31" s="19"/>
      <c r="S31" s="6" t="s">
        <v>18</v>
      </c>
      <c r="T31" s="171"/>
      <c r="U31" s="1">
        <v>13</v>
      </c>
      <c r="V31" s="2">
        <f t="shared" si="23"/>
        <v>0.7152777777777778</v>
      </c>
      <c r="W31" s="40" t="s">
        <v>20</v>
      </c>
      <c r="X31" s="41"/>
      <c r="Y31" s="41" t="s">
        <v>115</v>
      </c>
      <c r="Z31" s="37" t="s">
        <v>86</v>
      </c>
      <c r="AA31" s="1"/>
      <c r="AB31" s="6" t="s">
        <v>18</v>
      </c>
      <c r="AC31" s="171"/>
      <c r="AD31" s="6">
        <v>13</v>
      </c>
      <c r="AE31" s="7">
        <f t="shared" si="16"/>
        <v>0.7499999999999999</v>
      </c>
      <c r="AF31" s="66"/>
      <c r="AG31" s="66"/>
      <c r="AH31" s="66"/>
      <c r="AI31" s="67"/>
      <c r="AJ31" s="1"/>
      <c r="AK31" s="96" t="s">
        <v>18</v>
      </c>
      <c r="AL31" s="171"/>
      <c r="AM31" s="6">
        <v>13</v>
      </c>
      <c r="AN31" s="6">
        <v>100</v>
      </c>
      <c r="AO31" s="97">
        <f t="shared" si="17"/>
        <v>0.7569444444444444</v>
      </c>
      <c r="AP31" s="66"/>
      <c r="AQ31" s="66"/>
      <c r="AR31" s="66"/>
      <c r="AS31" s="67"/>
      <c r="AT31" s="1"/>
      <c r="AU31" s="6" t="s">
        <v>18</v>
      </c>
      <c r="AV31" s="171"/>
      <c r="AW31" s="6">
        <v>13</v>
      </c>
      <c r="AX31" s="2">
        <f t="shared" si="18"/>
        <v>0.7430555555555556</v>
      </c>
      <c r="AY31" s="66"/>
      <c r="AZ31" s="66"/>
      <c r="BA31" s="66"/>
      <c r="BB31" s="67"/>
      <c r="BC31" s="19"/>
      <c r="BD31" s="6" t="s">
        <v>18</v>
      </c>
      <c r="BE31" s="171"/>
      <c r="BF31" s="98">
        <v>13</v>
      </c>
      <c r="BG31" s="101">
        <f t="shared" si="19"/>
        <v>0.7430555555555556</v>
      </c>
      <c r="BH31" s="66"/>
      <c r="BI31" s="5"/>
      <c r="BJ31" s="66"/>
      <c r="BK31" s="67"/>
      <c r="BL31" s="1"/>
      <c r="BM31" s="6" t="s">
        <v>18</v>
      </c>
      <c r="BN31" s="171"/>
      <c r="BO31" s="98">
        <v>13</v>
      </c>
      <c r="BP31" s="101">
        <f t="shared" si="20"/>
        <v>0.7222222222222223</v>
      </c>
      <c r="BQ31" s="41" t="s">
        <v>67</v>
      </c>
      <c r="BR31" s="41"/>
      <c r="BS31" s="102" t="s">
        <v>82</v>
      </c>
      <c r="BT31" s="37" t="s">
        <v>68</v>
      </c>
      <c r="BU31" s="19"/>
      <c r="BV31" s="6" t="s">
        <v>18</v>
      </c>
      <c r="BW31" s="171"/>
      <c r="BX31" s="98">
        <v>13</v>
      </c>
      <c r="BY31" s="101">
        <f t="shared" si="21"/>
        <v>0.6875000000000001</v>
      </c>
      <c r="BZ31" s="5" t="s">
        <v>113</v>
      </c>
      <c r="CA31" s="5"/>
      <c r="CB31" s="5" t="s">
        <v>23</v>
      </c>
      <c r="CC31" s="99" t="s">
        <v>70</v>
      </c>
      <c r="CD31" s="19"/>
      <c r="CE31" s="6" t="s">
        <v>18</v>
      </c>
      <c r="CF31" s="171"/>
      <c r="CG31" s="98">
        <v>13</v>
      </c>
      <c r="CH31" s="101">
        <f t="shared" si="22"/>
        <v>0.7291666666666667</v>
      </c>
      <c r="CI31" s="5" t="s">
        <v>85</v>
      </c>
      <c r="CJ31" s="5"/>
      <c r="CK31" s="5" t="s">
        <v>114</v>
      </c>
      <c r="CL31" s="1" t="s">
        <v>86</v>
      </c>
      <c r="CM31" s="49"/>
      <c r="CN31" s="6" t="s">
        <v>18</v>
      </c>
      <c r="CO31" s="171"/>
      <c r="CP31" s="1">
        <v>13</v>
      </c>
      <c r="CQ31" s="2">
        <f t="shared" si="12"/>
        <v>0.7152777777777779</v>
      </c>
      <c r="CR31" s="66"/>
      <c r="CS31" s="66"/>
      <c r="CT31" s="66"/>
      <c r="CU31" s="67"/>
      <c r="CV31" s="49"/>
      <c r="CW31" s="6" t="s">
        <v>18</v>
      </c>
      <c r="CX31" s="171"/>
      <c r="CY31" s="1">
        <v>13</v>
      </c>
      <c r="CZ31" s="2">
        <f t="shared" si="13"/>
        <v>0.701388888888889</v>
      </c>
      <c r="DA31" s="53" t="s">
        <v>88</v>
      </c>
      <c r="DB31" s="53"/>
      <c r="DC31" s="5" t="s">
        <v>22</v>
      </c>
      <c r="DD31" s="1"/>
      <c r="DE31" s="39"/>
      <c r="DF31" s="6" t="s">
        <v>18</v>
      </c>
      <c r="DG31" s="46"/>
      <c r="DH31" s="46"/>
      <c r="DI31" s="46"/>
      <c r="DJ31" s="46"/>
    </row>
    <row r="32" spans="1:118" s="54" customFormat="1" ht="15.75" customHeight="1" hidden="1">
      <c r="A32" s="171"/>
      <c r="B32" s="94"/>
      <c r="C32" s="2">
        <f t="shared" si="14"/>
        <v>0.8055555555555555</v>
      </c>
      <c r="D32" s="5"/>
      <c r="E32" s="5"/>
      <c r="F32" s="5"/>
      <c r="G32" s="1"/>
      <c r="H32" s="19"/>
      <c r="I32" s="1" t="s">
        <v>0</v>
      </c>
      <c r="J32" s="1"/>
      <c r="K32" s="171"/>
      <c r="L32" s="1">
        <v>14</v>
      </c>
      <c r="M32" s="2">
        <f t="shared" si="15"/>
        <v>0.7638888888888888</v>
      </c>
      <c r="N32" s="66"/>
      <c r="O32" s="66"/>
      <c r="P32" s="66"/>
      <c r="Q32" s="67"/>
      <c r="R32" s="19"/>
      <c r="S32" s="6" t="s">
        <v>18</v>
      </c>
      <c r="T32" s="171"/>
      <c r="U32" s="1">
        <v>14</v>
      </c>
      <c r="V32" s="2">
        <f t="shared" si="23"/>
        <v>0.7430555555555556</v>
      </c>
      <c r="W32" s="66"/>
      <c r="X32" s="66"/>
      <c r="Y32" s="66"/>
      <c r="Z32" s="67"/>
      <c r="AA32" s="1"/>
      <c r="AB32" s="6" t="s">
        <v>18</v>
      </c>
      <c r="AC32" s="171"/>
      <c r="AD32" s="6">
        <v>14</v>
      </c>
      <c r="AE32" s="7">
        <f>IF(AK30="B",AE31+$DQ$6,IF(AK30="A",AE31+$DQ$7,AE31))</f>
        <v>0.7847222222222221</v>
      </c>
      <c r="AF32" s="66"/>
      <c r="AG32" s="66"/>
      <c r="AH32" s="66"/>
      <c r="AI32" s="67"/>
      <c r="AJ32" s="1"/>
      <c r="AK32" s="96" t="s">
        <v>18</v>
      </c>
      <c r="AL32" s="171"/>
      <c r="AM32" s="6">
        <v>14</v>
      </c>
      <c r="AN32" s="6">
        <v>101</v>
      </c>
      <c r="AO32" s="97">
        <f t="shared" si="17"/>
        <v>0.7847222222222222</v>
      </c>
      <c r="AP32" s="66"/>
      <c r="AQ32" s="66"/>
      <c r="AR32" s="66"/>
      <c r="AS32" s="67"/>
      <c r="AT32" s="1"/>
      <c r="AU32" s="6" t="s">
        <v>18</v>
      </c>
      <c r="AV32" s="171"/>
      <c r="AW32" s="6">
        <v>14</v>
      </c>
      <c r="AX32" s="2">
        <f t="shared" si="18"/>
        <v>0.7708333333333334</v>
      </c>
      <c r="AY32" s="66"/>
      <c r="AZ32" s="66"/>
      <c r="BA32" s="66"/>
      <c r="BB32" s="67"/>
      <c r="BC32" s="19"/>
      <c r="BD32" s="6" t="s">
        <v>18</v>
      </c>
      <c r="BE32" s="171"/>
      <c r="BF32" s="98">
        <v>14</v>
      </c>
      <c r="BG32" s="101">
        <f t="shared" si="19"/>
        <v>0.7708333333333334</v>
      </c>
      <c r="BH32" s="66"/>
      <c r="BI32" s="66"/>
      <c r="BJ32" s="66"/>
      <c r="BK32" s="67"/>
      <c r="BL32" s="1"/>
      <c r="BM32" s="6" t="s">
        <v>18</v>
      </c>
      <c r="BN32" s="171"/>
      <c r="BO32" s="98"/>
      <c r="BP32" s="101">
        <f t="shared" si="20"/>
        <v>0.7500000000000001</v>
      </c>
      <c r="BQ32" s="66"/>
      <c r="BR32" s="66"/>
      <c r="BS32" s="66"/>
      <c r="BT32" s="67"/>
      <c r="BU32" s="19"/>
      <c r="BV32" s="6" t="s">
        <v>18</v>
      </c>
      <c r="BW32" s="171"/>
      <c r="BX32" s="98">
        <v>14</v>
      </c>
      <c r="BY32" s="101">
        <f t="shared" si="21"/>
        <v>0.7152777777777779</v>
      </c>
      <c r="BZ32" s="5" t="s">
        <v>29</v>
      </c>
      <c r="CA32" s="5"/>
      <c r="CB32" s="5" t="s">
        <v>99</v>
      </c>
      <c r="CC32" s="99" t="s">
        <v>30</v>
      </c>
      <c r="CD32" s="19"/>
      <c r="CE32" s="6" t="s">
        <v>18</v>
      </c>
      <c r="CF32" s="171"/>
      <c r="CG32" s="98">
        <v>14</v>
      </c>
      <c r="CH32" s="101">
        <f t="shared" si="22"/>
        <v>0.7569444444444445</v>
      </c>
      <c r="CI32" s="104"/>
      <c r="CJ32" s="104"/>
      <c r="CK32" s="104"/>
      <c r="CL32" s="67"/>
      <c r="CM32" s="49"/>
      <c r="CN32" s="6" t="s">
        <v>18</v>
      </c>
      <c r="CO32" s="171"/>
      <c r="CP32" s="1">
        <v>14</v>
      </c>
      <c r="CQ32" s="2">
        <f t="shared" si="12"/>
        <v>0.7430555555555557</v>
      </c>
      <c r="CR32" s="66"/>
      <c r="CS32" s="66"/>
      <c r="CT32" s="66"/>
      <c r="CU32" s="67"/>
      <c r="CV32" s="49"/>
      <c r="CW32" s="6" t="s">
        <v>18</v>
      </c>
      <c r="CX32" s="171"/>
      <c r="CY32" s="1">
        <v>14</v>
      </c>
      <c r="CZ32" s="2">
        <f t="shared" si="13"/>
        <v>0.7291666666666667</v>
      </c>
      <c r="DB32" s="53"/>
      <c r="DC32" s="66"/>
      <c r="DD32" s="105"/>
      <c r="DE32" s="39"/>
      <c r="DF32" s="6" t="s">
        <v>18</v>
      </c>
      <c r="DG32" s="46"/>
      <c r="DH32" s="46"/>
      <c r="DI32" s="46"/>
      <c r="DJ32" s="46"/>
      <c r="DN32" s="47"/>
    </row>
    <row r="33" spans="1:118" s="54" customFormat="1" ht="15.75" customHeight="1" hidden="1">
      <c r="A33" s="171"/>
      <c r="B33" s="84"/>
      <c r="C33" s="84"/>
      <c r="D33" s="84"/>
      <c r="E33" s="84"/>
      <c r="F33" s="84"/>
      <c r="G33" s="86"/>
      <c r="H33" s="86"/>
      <c r="I33" s="84"/>
      <c r="J33" s="84"/>
      <c r="K33" s="171"/>
      <c r="L33" s="84"/>
      <c r="M33" s="2"/>
      <c r="N33" s="3"/>
      <c r="O33" s="1"/>
      <c r="P33" s="1"/>
      <c r="Q33" s="1"/>
      <c r="R33" s="1"/>
      <c r="S33" s="1"/>
      <c r="T33" s="171"/>
      <c r="U33" s="1"/>
      <c r="V33" s="1"/>
      <c r="W33" s="1"/>
      <c r="X33" s="1"/>
      <c r="Y33" s="1"/>
      <c r="Z33" s="1"/>
      <c r="AA33" s="1"/>
      <c r="AB33" s="1"/>
      <c r="AC33" s="171"/>
      <c r="AD33" s="1"/>
      <c r="AE33" s="1"/>
      <c r="AF33" s="1"/>
      <c r="AG33" s="1"/>
      <c r="AH33" s="1"/>
      <c r="AI33" s="1"/>
      <c r="AJ33" s="1"/>
      <c r="AK33" s="1"/>
      <c r="AL33" s="171"/>
      <c r="AM33" s="1"/>
      <c r="AN33" s="1"/>
      <c r="AO33" s="1"/>
      <c r="AP33" s="1"/>
      <c r="AQ33" s="1"/>
      <c r="AR33" s="6"/>
      <c r="AS33" s="6"/>
      <c r="AT33" s="6"/>
      <c r="AU33" s="6" t="s">
        <v>18</v>
      </c>
      <c r="AV33" s="171"/>
      <c r="AW33" s="6"/>
      <c r="AX33" s="2"/>
      <c r="AY33" s="6"/>
      <c r="AZ33" s="6"/>
      <c r="BA33" s="6"/>
      <c r="BB33" s="1"/>
      <c r="BC33" s="1"/>
      <c r="BD33" s="1"/>
      <c r="BE33" s="171"/>
      <c r="BF33" s="6"/>
      <c r="BG33" s="6"/>
      <c r="BH33" s="6" t="s">
        <v>18</v>
      </c>
      <c r="BI33" s="6"/>
      <c r="BJ33" s="6"/>
      <c r="BK33" s="2"/>
      <c r="BL33" s="6"/>
      <c r="BM33" s="6"/>
      <c r="BN33" s="171"/>
      <c r="BO33" s="1"/>
      <c r="BP33" s="1"/>
      <c r="BQ33" s="1"/>
      <c r="BR33" s="6"/>
      <c r="BS33" s="6"/>
      <c r="BT33" s="67"/>
      <c r="BU33" s="67"/>
      <c r="BV33" s="67"/>
      <c r="BW33" s="171"/>
      <c r="BX33" s="67"/>
      <c r="BY33" s="67"/>
      <c r="BZ33" s="67"/>
      <c r="CA33" s="67"/>
      <c r="CB33" s="67"/>
      <c r="CC33" s="67"/>
      <c r="CD33" s="67"/>
      <c r="CE33" s="67"/>
      <c r="CF33" s="171"/>
      <c r="CG33" s="67"/>
      <c r="CH33" s="67"/>
      <c r="CI33" s="67"/>
      <c r="CJ33" s="67"/>
      <c r="CK33" s="67"/>
      <c r="CL33" s="67"/>
      <c r="CM33" s="67"/>
      <c r="CN33" s="67"/>
      <c r="CO33" s="171"/>
      <c r="CP33" s="67"/>
      <c r="CQ33" s="67"/>
      <c r="CR33" s="67"/>
      <c r="CS33" s="67"/>
      <c r="CT33" s="67"/>
      <c r="CU33" s="67"/>
      <c r="CV33" s="67"/>
      <c r="CW33" s="67"/>
      <c r="CX33" s="171"/>
      <c r="CY33" s="67"/>
      <c r="CZ33" s="67"/>
      <c r="DA33" s="67"/>
      <c r="DB33" s="67"/>
      <c r="DC33" s="67"/>
      <c r="DD33" s="67"/>
      <c r="DE33" s="67"/>
      <c r="DF33" s="67"/>
      <c r="DG33" s="46"/>
      <c r="DH33" s="46"/>
      <c r="DI33" s="46"/>
      <c r="DJ33" s="46"/>
      <c r="DN33" s="47"/>
    </row>
    <row r="34" spans="1:118" s="80" customFormat="1" ht="15.75" customHeight="1" hidden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74"/>
      <c r="O34" s="75"/>
      <c r="P34" s="74"/>
      <c r="Q34" s="75"/>
      <c r="R34" s="74"/>
      <c r="S34" s="74"/>
      <c r="T34" s="74"/>
      <c r="U34" s="74"/>
      <c r="V34" s="74"/>
      <c r="W34" s="106"/>
      <c r="X34" s="106"/>
      <c r="Y34" s="106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107"/>
      <c r="BI34" s="75"/>
      <c r="BJ34" s="77"/>
      <c r="BK34" s="74"/>
      <c r="BL34" s="74"/>
      <c r="BM34" s="108"/>
      <c r="BN34" s="108"/>
      <c r="BO34" s="74"/>
      <c r="BP34" s="74"/>
      <c r="BQ34" s="107"/>
      <c r="BR34" s="75"/>
      <c r="BS34" s="77"/>
      <c r="BT34" s="74"/>
      <c r="BU34" s="74"/>
      <c r="BV34" s="108"/>
      <c r="BW34" s="108"/>
      <c r="BX34" s="74"/>
      <c r="BY34" s="74"/>
      <c r="BZ34" s="107"/>
      <c r="CA34" s="75"/>
      <c r="CB34" s="77"/>
      <c r="CC34" s="74"/>
      <c r="CD34" s="74"/>
      <c r="CE34" s="108"/>
      <c r="CF34" s="108"/>
      <c r="CG34" s="74"/>
      <c r="CH34" s="74"/>
      <c r="CI34" s="107"/>
      <c r="CJ34" s="75"/>
      <c r="CK34" s="77"/>
      <c r="CL34" s="74"/>
      <c r="CM34" s="74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79"/>
      <c r="DH34" s="79"/>
      <c r="DI34" s="79"/>
      <c r="DJ34" s="79"/>
      <c r="DN34" s="81"/>
    </row>
    <row r="35" spans="1:118" s="54" customFormat="1" ht="35.25" customHeight="1">
      <c r="A35" s="42"/>
      <c r="B35" s="42"/>
      <c r="C35" s="42"/>
      <c r="D35" s="109" t="s">
        <v>1</v>
      </c>
      <c r="E35" s="109"/>
      <c r="F35" s="109" t="s">
        <v>144</v>
      </c>
      <c r="G35" s="42"/>
      <c r="H35" s="42"/>
      <c r="I35" s="42"/>
      <c r="J35" s="42"/>
      <c r="K35" s="42"/>
      <c r="L35" s="42"/>
      <c r="M35" s="110"/>
      <c r="N35" s="109" t="s">
        <v>4</v>
      </c>
      <c r="O35" s="111"/>
      <c r="P35" s="109" t="s">
        <v>144</v>
      </c>
      <c r="Q35" s="110"/>
      <c r="R35" s="42"/>
      <c r="S35" s="42"/>
      <c r="T35" s="42"/>
      <c r="U35" s="42"/>
      <c r="V35" s="110"/>
      <c r="W35" s="112" t="s">
        <v>5</v>
      </c>
      <c r="X35" s="112"/>
      <c r="Y35" s="113" t="s">
        <v>144</v>
      </c>
      <c r="Z35" s="42"/>
      <c r="AA35" s="42"/>
      <c r="AB35" s="114"/>
      <c r="AC35" s="114"/>
      <c r="AD35" s="114"/>
      <c r="AE35" s="42"/>
      <c r="AF35" s="113" t="s">
        <v>6</v>
      </c>
      <c r="AG35" s="112"/>
      <c r="AH35" s="113" t="s">
        <v>144</v>
      </c>
      <c r="AI35" s="42"/>
      <c r="AJ35" s="96"/>
      <c r="AK35" s="96"/>
      <c r="AL35" s="96"/>
      <c r="AM35" s="96"/>
      <c r="AN35" s="42"/>
      <c r="AO35" s="96"/>
      <c r="AP35" s="115" t="s">
        <v>134</v>
      </c>
      <c r="AQ35" s="116"/>
      <c r="AR35" s="113" t="s">
        <v>144</v>
      </c>
      <c r="AS35" s="42"/>
      <c r="AT35" s="42"/>
      <c r="AU35" s="42"/>
      <c r="AV35" s="42"/>
      <c r="AW35" s="42"/>
      <c r="AX35" s="42"/>
      <c r="AY35" s="27" t="s">
        <v>231</v>
      </c>
      <c r="AZ35" s="112"/>
      <c r="BA35" s="113" t="s">
        <v>144</v>
      </c>
      <c r="BB35" s="42"/>
      <c r="BC35" s="42"/>
      <c r="BD35" s="42"/>
      <c r="BE35" s="42"/>
      <c r="BF35" s="42"/>
      <c r="BG35" s="42"/>
      <c r="BH35" s="113" t="s">
        <v>9</v>
      </c>
      <c r="BI35" s="111"/>
      <c r="BJ35" s="113" t="s">
        <v>144</v>
      </c>
      <c r="BK35" s="42"/>
      <c r="BL35" s="42"/>
      <c r="BM35" s="96"/>
      <c r="BN35" s="40"/>
      <c r="BO35" s="42"/>
      <c r="BP35" s="42"/>
      <c r="BQ35" s="113" t="s">
        <v>10</v>
      </c>
      <c r="BR35" s="111"/>
      <c r="BS35" s="113" t="s">
        <v>144</v>
      </c>
      <c r="BT35" s="42"/>
      <c r="BU35" s="42"/>
      <c r="BV35" s="96"/>
      <c r="BW35" s="40"/>
      <c r="BX35" s="42"/>
      <c r="BY35" s="42"/>
      <c r="BZ35" s="113" t="s">
        <v>11</v>
      </c>
      <c r="CA35" s="111"/>
      <c r="CB35" s="113" t="s">
        <v>144</v>
      </c>
      <c r="CC35" s="42"/>
      <c r="CD35" s="42"/>
      <c r="CE35" s="96"/>
      <c r="CF35" s="40"/>
      <c r="CG35" s="42"/>
      <c r="CH35" s="42"/>
      <c r="CI35" s="117" t="s">
        <v>12</v>
      </c>
      <c r="CJ35" s="111"/>
      <c r="CK35" s="113" t="s">
        <v>144</v>
      </c>
      <c r="CL35" s="42"/>
      <c r="CM35" s="42"/>
      <c r="CN35" s="96"/>
      <c r="CO35" s="40"/>
      <c r="CP35" s="42"/>
      <c r="CQ35" s="110"/>
      <c r="CR35" s="173" t="s">
        <v>249</v>
      </c>
      <c r="CS35" s="111"/>
      <c r="CT35" s="113" t="s">
        <v>144</v>
      </c>
      <c r="CU35" s="110"/>
      <c r="CV35" s="110"/>
      <c r="CW35" s="110"/>
      <c r="CX35" s="110"/>
      <c r="CY35" s="110"/>
      <c r="CZ35" s="110"/>
      <c r="DA35" s="117" t="s">
        <v>14</v>
      </c>
      <c r="DB35" s="111"/>
      <c r="DC35" s="113" t="s">
        <v>144</v>
      </c>
      <c r="DD35" s="110"/>
      <c r="DE35" s="110"/>
      <c r="DF35" s="110"/>
      <c r="DG35" s="46"/>
      <c r="DH35" s="46"/>
      <c r="DI35" s="46"/>
      <c r="DJ35" s="46"/>
      <c r="DN35" s="47"/>
    </row>
    <row r="36" spans="1:118" s="54" customFormat="1" ht="15.75" customHeight="1">
      <c r="A36" s="1"/>
      <c r="B36" s="1"/>
      <c r="C36" s="1"/>
      <c r="D36" s="3"/>
      <c r="E36" s="1"/>
      <c r="F36" s="4"/>
      <c r="G36" s="1"/>
      <c r="H36" s="1"/>
      <c r="I36" s="1"/>
      <c r="J36" s="1"/>
      <c r="K36" s="170" t="s">
        <v>144</v>
      </c>
      <c r="L36" s="1"/>
      <c r="M36" s="2"/>
      <c r="N36" s="3"/>
      <c r="O36" s="1"/>
      <c r="P36" s="1"/>
      <c r="Q36" s="1"/>
      <c r="R36" s="1"/>
      <c r="S36" s="6"/>
      <c r="T36" s="170" t="s">
        <v>144</v>
      </c>
      <c r="U36" s="1"/>
      <c r="V36" s="2"/>
      <c r="W36" s="3"/>
      <c r="X36" s="3"/>
      <c r="Y36" s="3"/>
      <c r="Z36" s="1"/>
      <c r="AA36" s="1"/>
      <c r="AB36" s="6" t="s">
        <v>18</v>
      </c>
      <c r="AC36" s="170" t="s">
        <v>144</v>
      </c>
      <c r="AD36" s="6"/>
      <c r="AE36" s="7">
        <v>0.3333333333333333</v>
      </c>
      <c r="AF36" s="8"/>
      <c r="AG36" s="1"/>
      <c r="AH36" s="10"/>
      <c r="AI36" s="6"/>
      <c r="AJ36" s="6"/>
      <c r="AK36" s="6" t="s">
        <v>0</v>
      </c>
      <c r="AL36" s="170" t="s">
        <v>144</v>
      </c>
      <c r="AM36" s="6"/>
      <c r="AN36" s="6"/>
      <c r="AO36" s="6"/>
      <c r="AP36" s="6"/>
      <c r="AQ36" s="6"/>
      <c r="AR36" s="6"/>
      <c r="AS36" s="6"/>
      <c r="AT36" s="6"/>
      <c r="AU36" s="6"/>
      <c r="AV36" s="170" t="s">
        <v>144</v>
      </c>
      <c r="AW36" s="6"/>
      <c r="AX36" s="6"/>
      <c r="AY36" s="8"/>
      <c r="AZ36" s="6"/>
      <c r="BA36" s="70"/>
      <c r="BB36" s="6"/>
      <c r="BC36" s="6"/>
      <c r="BD36" s="1"/>
      <c r="BE36" s="170" t="s">
        <v>144</v>
      </c>
      <c r="BF36" s="1"/>
      <c r="BG36" s="2"/>
      <c r="BH36" s="3"/>
      <c r="BI36" s="2"/>
      <c r="BJ36" s="4"/>
      <c r="BK36" s="1"/>
      <c r="BL36" s="1"/>
      <c r="BM36" s="4"/>
      <c r="BN36" s="170" t="s">
        <v>144</v>
      </c>
      <c r="BO36" s="1"/>
      <c r="BP36" s="2"/>
      <c r="BQ36" s="3"/>
      <c r="BR36" s="2"/>
      <c r="BS36" s="4"/>
      <c r="BT36" s="1"/>
      <c r="BU36" s="1"/>
      <c r="BV36" s="4"/>
      <c r="BW36" s="170" t="s">
        <v>144</v>
      </c>
      <c r="BX36" s="1"/>
      <c r="BY36" s="2"/>
      <c r="BZ36" s="3"/>
      <c r="CA36" s="2"/>
      <c r="CB36" s="4"/>
      <c r="CC36" s="1"/>
      <c r="CD36" s="1"/>
      <c r="CE36" s="4"/>
      <c r="CF36" s="170" t="s">
        <v>144</v>
      </c>
      <c r="CG36" s="1"/>
      <c r="CH36" s="2"/>
      <c r="CI36" s="3"/>
      <c r="CJ36" s="2"/>
      <c r="CK36" s="4"/>
      <c r="CL36" s="1"/>
      <c r="CM36" s="1"/>
      <c r="CN36" s="4"/>
      <c r="CO36" s="170" t="s">
        <v>144</v>
      </c>
      <c r="CP36" s="4"/>
      <c r="CQ36" s="2">
        <v>0.3055555555555555</v>
      </c>
      <c r="CR36" s="61"/>
      <c r="CS36" s="2"/>
      <c r="CT36" s="1"/>
      <c r="CU36" s="1"/>
      <c r="CV36" s="1"/>
      <c r="CW36" s="73" t="s">
        <v>18</v>
      </c>
      <c r="CX36" s="170" t="s">
        <v>144</v>
      </c>
      <c r="CY36" s="1"/>
      <c r="CZ36" s="2">
        <v>0.3055555555555555</v>
      </c>
      <c r="DA36" s="2"/>
      <c r="DB36" s="2"/>
      <c r="DC36" s="2"/>
      <c r="DD36" s="1"/>
      <c r="DE36" s="1"/>
      <c r="DF36" s="6" t="s">
        <v>18</v>
      </c>
      <c r="DG36" s="46"/>
      <c r="DH36" s="46"/>
      <c r="DI36" s="46"/>
      <c r="DJ36" s="46"/>
      <c r="DN36" s="47"/>
    </row>
    <row r="37" spans="1:118" s="54" customFormat="1" ht="15.75" customHeight="1">
      <c r="A37" s="170" t="s">
        <v>144</v>
      </c>
      <c r="B37" s="1">
        <v>1</v>
      </c>
      <c r="C37" s="118">
        <v>0.3333333333333333</v>
      </c>
      <c r="D37" s="73" t="s">
        <v>145</v>
      </c>
      <c r="E37" s="52"/>
      <c r="F37" s="52"/>
      <c r="G37" s="1" t="s">
        <v>146</v>
      </c>
      <c r="H37" s="19" t="s">
        <v>216</v>
      </c>
      <c r="I37" s="34" t="s">
        <v>0</v>
      </c>
      <c r="J37" s="1"/>
      <c r="K37" s="171"/>
      <c r="L37" s="1">
        <v>1</v>
      </c>
      <c r="M37" s="118">
        <v>0.3333333333333333</v>
      </c>
      <c r="N37" s="73" t="s">
        <v>145</v>
      </c>
      <c r="O37" s="1"/>
      <c r="P37" s="1"/>
      <c r="Q37" s="1" t="s">
        <v>147</v>
      </c>
      <c r="R37" s="19" t="s">
        <v>218</v>
      </c>
      <c r="S37" s="119" t="s">
        <v>0</v>
      </c>
      <c r="T37" s="171"/>
      <c r="U37" s="1">
        <v>1</v>
      </c>
      <c r="V37" s="118">
        <v>0.3333333333333333</v>
      </c>
      <c r="W37" s="1"/>
      <c r="X37" s="1"/>
      <c r="Y37" s="19" t="s">
        <v>148</v>
      </c>
      <c r="Z37" s="1" t="s">
        <v>149</v>
      </c>
      <c r="AA37" s="1" t="s">
        <v>220</v>
      </c>
      <c r="AB37" s="6" t="s">
        <v>18</v>
      </c>
      <c r="AC37" s="171"/>
      <c r="AD37" s="6">
        <v>1</v>
      </c>
      <c r="AE37" s="7">
        <v>0.3333333333333333</v>
      </c>
      <c r="AF37" s="73" t="s">
        <v>150</v>
      </c>
      <c r="AG37" s="1"/>
      <c r="AH37" s="1"/>
      <c r="AI37" s="1" t="s">
        <v>147</v>
      </c>
      <c r="AJ37" s="1" t="s">
        <v>222</v>
      </c>
      <c r="AK37" s="6" t="s">
        <v>0</v>
      </c>
      <c r="AL37" s="171"/>
      <c r="AM37" s="6">
        <v>1</v>
      </c>
      <c r="AN37" s="6">
        <v>184</v>
      </c>
      <c r="AO37" s="2">
        <v>0.3333333333333333</v>
      </c>
      <c r="AP37" s="73" t="s">
        <v>150</v>
      </c>
      <c r="AQ37" s="1"/>
      <c r="AR37" s="1"/>
      <c r="AS37" s="1" t="s">
        <v>146</v>
      </c>
      <c r="AT37" s="1" t="s">
        <v>228</v>
      </c>
      <c r="AU37" s="6" t="s">
        <v>0</v>
      </c>
      <c r="AV37" s="171"/>
      <c r="AW37" s="6">
        <v>1</v>
      </c>
      <c r="AX37" s="2">
        <v>0.3333333333333333</v>
      </c>
      <c r="AY37" s="73" t="s">
        <v>150</v>
      </c>
      <c r="AZ37" s="1"/>
      <c r="BA37" s="1"/>
      <c r="BB37" s="1" t="s">
        <v>149</v>
      </c>
      <c r="BC37" s="19" t="s">
        <v>232</v>
      </c>
      <c r="BD37" s="6" t="s">
        <v>18</v>
      </c>
      <c r="BE37" s="171"/>
      <c r="BF37" s="1">
        <v>1</v>
      </c>
      <c r="BG37" s="118">
        <v>0.3333333333333333</v>
      </c>
      <c r="BH37" s="5"/>
      <c r="BI37" s="52"/>
      <c r="BJ37" s="19" t="s">
        <v>151</v>
      </c>
      <c r="BK37" s="1" t="s">
        <v>152</v>
      </c>
      <c r="BL37" s="1" t="s">
        <v>234</v>
      </c>
      <c r="BM37" s="6" t="s">
        <v>18</v>
      </c>
      <c r="BN37" s="171"/>
      <c r="BO37" s="1">
        <v>1</v>
      </c>
      <c r="BP37" s="118">
        <v>0.3333333333333333</v>
      </c>
      <c r="BQ37" s="73" t="s">
        <v>150</v>
      </c>
      <c r="BR37" s="52"/>
      <c r="BS37" s="1"/>
      <c r="BT37" s="1" t="s">
        <v>152</v>
      </c>
      <c r="BU37" s="19" t="s">
        <v>239</v>
      </c>
      <c r="BV37" s="6" t="s">
        <v>18</v>
      </c>
      <c r="BW37" s="171"/>
      <c r="BX37" s="1">
        <v>1</v>
      </c>
      <c r="BY37" s="118">
        <v>0.3333333333333333</v>
      </c>
      <c r="BZ37" s="73" t="s">
        <v>153</v>
      </c>
      <c r="CA37" s="5"/>
      <c r="CB37" s="1"/>
      <c r="CC37" s="1" t="s">
        <v>152</v>
      </c>
      <c r="CD37" s="19" t="s">
        <v>240</v>
      </c>
      <c r="CE37" s="6" t="s">
        <v>18</v>
      </c>
      <c r="CF37" s="171"/>
      <c r="CG37" s="1">
        <v>1</v>
      </c>
      <c r="CH37" s="118">
        <v>0.3333333333333333</v>
      </c>
      <c r="CI37" s="73" t="s">
        <v>150</v>
      </c>
      <c r="CJ37" s="72"/>
      <c r="CK37" s="73" t="s">
        <v>154</v>
      </c>
      <c r="CL37" s="1" t="s">
        <v>155</v>
      </c>
      <c r="CM37" s="19" t="s">
        <v>243</v>
      </c>
      <c r="CN37" s="6" t="s">
        <v>18</v>
      </c>
      <c r="CO37" s="171"/>
      <c r="CP37" s="1">
        <v>1</v>
      </c>
      <c r="CQ37" s="2">
        <f>IF(CW36="B",CQ36+$DQ$6,IF(CW36="A",CQ36+$DQ$7,CQ36))</f>
        <v>0.3333333333333333</v>
      </c>
      <c r="CR37" s="120" t="s">
        <v>156</v>
      </c>
      <c r="CS37" s="121" t="s">
        <v>157</v>
      </c>
      <c r="CT37" s="122" t="s">
        <v>158</v>
      </c>
      <c r="CU37" s="1" t="s">
        <v>159</v>
      </c>
      <c r="CV37" s="19" t="s">
        <v>245</v>
      </c>
      <c r="CW37" s="73" t="s">
        <v>18</v>
      </c>
      <c r="CX37" s="171"/>
      <c r="CY37" s="1">
        <v>1</v>
      </c>
      <c r="CZ37" s="2">
        <f>IF(DF36="B",CZ36+$DQ$6,IF(DF36="A",CZ36+$DQ$7,CZ36))</f>
        <v>0.3333333333333333</v>
      </c>
      <c r="DA37" s="120" t="s">
        <v>160</v>
      </c>
      <c r="DB37" s="121" t="s">
        <v>161</v>
      </c>
      <c r="DC37" s="122" t="s">
        <v>158</v>
      </c>
      <c r="DD37" s="1" t="s">
        <v>159</v>
      </c>
      <c r="DE37" s="19" t="s">
        <v>247</v>
      </c>
      <c r="DF37" s="6" t="s">
        <v>18</v>
      </c>
      <c r="DG37" s="46"/>
      <c r="DH37" s="46"/>
      <c r="DI37" s="46"/>
      <c r="DJ37" s="46"/>
      <c r="DN37" s="47"/>
    </row>
    <row r="38" spans="1:114" ht="15.75" customHeight="1">
      <c r="A38" s="171"/>
      <c r="B38" s="42">
        <v>2</v>
      </c>
      <c r="C38" s="123">
        <f>IF(I37="B",C37+$DQ$6,IF(I37="A",C37+$DQ$7,C37))</f>
        <v>0.3680555555555555</v>
      </c>
      <c r="D38" s="3"/>
      <c r="E38" s="1"/>
      <c r="F38" s="19" t="s">
        <v>148</v>
      </c>
      <c r="G38" s="1" t="s">
        <v>146</v>
      </c>
      <c r="H38" s="19" t="s">
        <v>216</v>
      </c>
      <c r="I38" s="37" t="s">
        <v>0</v>
      </c>
      <c r="J38" s="1"/>
      <c r="K38" s="171"/>
      <c r="L38" s="42">
        <v>2</v>
      </c>
      <c r="M38" s="123">
        <f>IF(S37="B",M37+$DQ$6,IF(S37="A",M37+$DQ$7,M37))</f>
        <v>0.3680555555555555</v>
      </c>
      <c r="N38" s="3"/>
      <c r="O38" s="1"/>
      <c r="P38" s="19" t="s">
        <v>148</v>
      </c>
      <c r="Q38" s="1" t="s">
        <v>147</v>
      </c>
      <c r="R38" s="19" t="s">
        <v>219</v>
      </c>
      <c r="S38" s="124" t="s">
        <v>0</v>
      </c>
      <c r="T38" s="171"/>
      <c r="U38" s="1">
        <v>2</v>
      </c>
      <c r="V38" s="2">
        <f>IF(AB37="B",V37+$DQ$6,IF(AB37="A",V37+$DQ$7,V37))</f>
        <v>0.3611111111111111</v>
      </c>
      <c r="W38" s="73" t="s">
        <v>145</v>
      </c>
      <c r="X38" s="1"/>
      <c r="Y38" s="1"/>
      <c r="Z38" s="1" t="s">
        <v>149</v>
      </c>
      <c r="AA38" s="1" t="s">
        <v>221</v>
      </c>
      <c r="AB38" s="6" t="s">
        <v>18</v>
      </c>
      <c r="AC38" s="171"/>
      <c r="AD38" s="6">
        <v>2</v>
      </c>
      <c r="AE38" s="2">
        <f>IF(AK37="B",AE37+$DQ$6,IF(AK37="A",AE37+$DQ$7,AE37))</f>
        <v>0.3680555555555555</v>
      </c>
      <c r="AF38" s="6"/>
      <c r="AG38" s="6"/>
      <c r="AH38" s="19" t="s">
        <v>162</v>
      </c>
      <c r="AI38" s="1" t="s">
        <v>147</v>
      </c>
      <c r="AJ38" s="1" t="s">
        <v>223</v>
      </c>
      <c r="AK38" s="6" t="s">
        <v>0</v>
      </c>
      <c r="AL38" s="171"/>
      <c r="AM38" s="6">
        <v>2</v>
      </c>
      <c r="AN38" s="6">
        <v>185</v>
      </c>
      <c r="AO38" s="2">
        <f aca="true" t="shared" si="24" ref="AO38:AO48">IF(AU37="B",AO37+$DQ$6,IF(AU37="A",AO37+$DQ$7,AO37))</f>
        <v>0.3680555555555555</v>
      </c>
      <c r="AP38" s="1"/>
      <c r="AQ38" s="1"/>
      <c r="AR38" s="19" t="s">
        <v>162</v>
      </c>
      <c r="AS38" s="1" t="s">
        <v>146</v>
      </c>
      <c r="AT38" s="1" t="s">
        <v>229</v>
      </c>
      <c r="AU38" s="6" t="s">
        <v>0</v>
      </c>
      <c r="AV38" s="171"/>
      <c r="AW38" s="6">
        <v>2</v>
      </c>
      <c r="AX38" s="2">
        <f>IF(BD37="B",AX37+$DQ$6,IF(BD37="A",AX37+$DQ$7,AX37))</f>
        <v>0.3611111111111111</v>
      </c>
      <c r="AY38" s="6"/>
      <c r="AZ38" s="6"/>
      <c r="BA38" s="19" t="s">
        <v>162</v>
      </c>
      <c r="BB38" s="1" t="s">
        <v>149</v>
      </c>
      <c r="BC38" s="19" t="s">
        <v>233</v>
      </c>
      <c r="BD38" s="6" t="s">
        <v>18</v>
      </c>
      <c r="BE38" s="171"/>
      <c r="BF38" s="1">
        <v>2</v>
      </c>
      <c r="BG38" s="2">
        <f aca="true" t="shared" si="25" ref="BG38:BG49">IF(BM37="B",BG37+$DQ$6,IF(BM37="A",BG37+$DQ$7,BG37))</f>
        <v>0.3611111111111111</v>
      </c>
      <c r="BH38" s="73" t="s">
        <v>150</v>
      </c>
      <c r="BI38" s="72"/>
      <c r="BJ38" s="73" t="s">
        <v>154</v>
      </c>
      <c r="BK38" s="1" t="s">
        <v>163</v>
      </c>
      <c r="BL38" s="1" t="s">
        <v>235</v>
      </c>
      <c r="BM38" s="6" t="s">
        <v>18</v>
      </c>
      <c r="BN38" s="171"/>
      <c r="BO38" s="1">
        <v>2</v>
      </c>
      <c r="BP38" s="2">
        <f>IF(BV37="B",BP37+$DQ$6,IF(BV37="A",BP37+$DQ$7,BP37))</f>
        <v>0.3611111111111111</v>
      </c>
      <c r="BQ38" s="52"/>
      <c r="BR38" s="52"/>
      <c r="BS38" s="19" t="s">
        <v>162</v>
      </c>
      <c r="BT38" s="1" t="s">
        <v>152</v>
      </c>
      <c r="BU38" s="19" t="s">
        <v>237</v>
      </c>
      <c r="BV38" s="6" t="s">
        <v>18</v>
      </c>
      <c r="BW38" s="171"/>
      <c r="BX38" s="1">
        <v>2</v>
      </c>
      <c r="BY38" s="2">
        <f>IF(CE37="B",BY37+$DQ$6,IF(CE37="A",BY37+$DQ$7,BY37))</f>
        <v>0.3611111111111111</v>
      </c>
      <c r="BZ38" s="73" t="s">
        <v>164</v>
      </c>
      <c r="CA38" s="52"/>
      <c r="CB38" s="1"/>
      <c r="CC38" s="1" t="s">
        <v>152</v>
      </c>
      <c r="CD38" s="19" t="s">
        <v>241</v>
      </c>
      <c r="CE38" s="6" t="s">
        <v>18</v>
      </c>
      <c r="CF38" s="171"/>
      <c r="CG38" s="1">
        <v>2</v>
      </c>
      <c r="CH38" s="2">
        <f>IF(CN37="B",CH37+$DQ$6,IF(CN37="A",CH37+$DQ$7,CH37))</f>
        <v>0.3611111111111111</v>
      </c>
      <c r="CI38" s="73" t="s">
        <v>165</v>
      </c>
      <c r="CJ38" s="72"/>
      <c r="CK38" s="73" t="s">
        <v>166</v>
      </c>
      <c r="CL38" s="1" t="s">
        <v>155</v>
      </c>
      <c r="CM38" s="19" t="s">
        <v>243</v>
      </c>
      <c r="CN38" s="6" t="s">
        <v>18</v>
      </c>
      <c r="CO38" s="171"/>
      <c r="CP38" s="1">
        <v>2</v>
      </c>
      <c r="CQ38" s="2">
        <f aca="true" t="shared" si="26" ref="CQ38:CQ48">IF(CW37="B",CQ37+$DQ$6,IF(CW37="A",CQ37+$DQ$7,CQ37))</f>
        <v>0.3611111111111111</v>
      </c>
      <c r="CR38" s="120" t="s">
        <v>167</v>
      </c>
      <c r="CS38" s="121" t="s">
        <v>168</v>
      </c>
      <c r="CT38" s="122" t="s">
        <v>158</v>
      </c>
      <c r="CU38" s="1" t="s">
        <v>159</v>
      </c>
      <c r="CV38" s="19" t="s">
        <v>246</v>
      </c>
      <c r="CW38" s="73" t="s">
        <v>18</v>
      </c>
      <c r="CX38" s="171"/>
      <c r="CY38" s="1">
        <v>2</v>
      </c>
      <c r="CZ38" s="2">
        <f aca="true" t="shared" si="27" ref="CZ38:CZ48">IF(DF37="B",CZ37+$DQ$6,IF(DF37="A",CZ37+$DQ$7,CZ37))</f>
        <v>0.3611111111111111</v>
      </c>
      <c r="DA38" s="120" t="s">
        <v>169</v>
      </c>
      <c r="DB38" s="121" t="s">
        <v>170</v>
      </c>
      <c r="DC38" s="122" t="s">
        <v>158</v>
      </c>
      <c r="DD38" s="42" t="s">
        <v>159</v>
      </c>
      <c r="DE38" s="19" t="s">
        <v>247</v>
      </c>
      <c r="DF38" s="6" t="s">
        <v>18</v>
      </c>
      <c r="DG38" s="46"/>
      <c r="DH38" s="46"/>
      <c r="DI38" s="46"/>
      <c r="DJ38" s="46"/>
    </row>
    <row r="39" spans="1:118" ht="15.75" customHeight="1">
      <c r="A39" s="171"/>
      <c r="B39" s="42">
        <v>3</v>
      </c>
      <c r="C39" s="123">
        <f aca="true" t="shared" si="28" ref="C39:C48">IF(I38="B",C38+$DQ$6,IF(I38="A",C38+$DQ$7,C38))</f>
        <v>0.40277777777777773</v>
      </c>
      <c r="D39" s="73" t="s">
        <v>164</v>
      </c>
      <c r="E39" s="52"/>
      <c r="F39" s="52"/>
      <c r="G39" s="1" t="s">
        <v>146</v>
      </c>
      <c r="H39" s="19" t="s">
        <v>217</v>
      </c>
      <c r="I39" s="37" t="s">
        <v>18</v>
      </c>
      <c r="J39" s="1"/>
      <c r="K39" s="171"/>
      <c r="L39" s="42">
        <v>3</v>
      </c>
      <c r="M39" s="123">
        <f aca="true" t="shared" si="29" ref="M39:M49">IF(S38="B",M38+$DQ$6,IF(S38="A",M38+$DQ$7,M38))</f>
        <v>0.40277777777777773</v>
      </c>
      <c r="N39" s="73" t="s">
        <v>164</v>
      </c>
      <c r="O39" s="72"/>
      <c r="P39" s="73" t="s">
        <v>171</v>
      </c>
      <c r="Q39" s="1" t="s">
        <v>155</v>
      </c>
      <c r="R39" s="19" t="s">
        <v>218</v>
      </c>
      <c r="S39" s="124" t="s">
        <v>18</v>
      </c>
      <c r="T39" s="171"/>
      <c r="U39" s="1">
        <v>3</v>
      </c>
      <c r="V39" s="2">
        <f aca="true" t="shared" si="30" ref="V39:V48">IF(AB38="B",V38+$DQ$6,IF(AB38="A",V38+$DQ$7,V38))</f>
        <v>0.3888888888888889</v>
      </c>
      <c r="W39" s="73" t="s">
        <v>164</v>
      </c>
      <c r="X39" s="73"/>
      <c r="Y39" s="73" t="s">
        <v>171</v>
      </c>
      <c r="Z39" s="1" t="s">
        <v>163</v>
      </c>
      <c r="AA39" s="1" t="s">
        <v>220</v>
      </c>
      <c r="AB39" s="6" t="s">
        <v>18</v>
      </c>
      <c r="AC39" s="171"/>
      <c r="AD39" s="6">
        <v>3</v>
      </c>
      <c r="AE39" s="2">
        <f aca="true" t="shared" si="31" ref="AE39:AE48">IF(AK38="B",AE38+$DQ$6,IF(AK38="A",AE38+$DQ$7,AE38))</f>
        <v>0.40277777777777773</v>
      </c>
      <c r="AF39" s="73" t="s">
        <v>172</v>
      </c>
      <c r="AG39" s="1"/>
      <c r="AH39" s="1"/>
      <c r="AI39" s="1" t="s">
        <v>147</v>
      </c>
      <c r="AJ39" s="1" t="s">
        <v>224</v>
      </c>
      <c r="AK39" s="6" t="s">
        <v>0</v>
      </c>
      <c r="AL39" s="171"/>
      <c r="AM39" s="6">
        <v>3</v>
      </c>
      <c r="AN39" s="6">
        <v>186</v>
      </c>
      <c r="AO39" s="2">
        <f t="shared" si="24"/>
        <v>0.40277777777777773</v>
      </c>
      <c r="AP39" s="73" t="s">
        <v>172</v>
      </c>
      <c r="AQ39" s="6"/>
      <c r="AR39" s="6"/>
      <c r="AS39" s="1" t="s">
        <v>146</v>
      </c>
      <c r="AT39" s="1" t="s">
        <v>230</v>
      </c>
      <c r="AU39" s="6" t="s">
        <v>0</v>
      </c>
      <c r="AV39" s="171"/>
      <c r="AW39" s="6">
        <v>3</v>
      </c>
      <c r="AX39" s="2">
        <f aca="true" t="shared" si="32" ref="AX39:AX48">IF(BD38="B",AX38+$DQ$6,IF(BD38="A",AX38+$DQ$7,AX38))</f>
        <v>0.3888888888888889</v>
      </c>
      <c r="AY39" s="73" t="s">
        <v>172</v>
      </c>
      <c r="AZ39" s="1"/>
      <c r="BA39" s="1"/>
      <c r="BB39" s="1" t="s">
        <v>149</v>
      </c>
      <c r="BC39" s="19" t="s">
        <v>232</v>
      </c>
      <c r="BD39" s="6" t="s">
        <v>18</v>
      </c>
      <c r="BE39" s="171"/>
      <c r="BF39" s="1">
        <v>3</v>
      </c>
      <c r="BG39" s="2">
        <f t="shared" si="25"/>
        <v>0.3888888888888889</v>
      </c>
      <c r="BH39" s="73" t="s">
        <v>165</v>
      </c>
      <c r="BI39" s="72"/>
      <c r="BJ39" s="73" t="s">
        <v>166</v>
      </c>
      <c r="BK39" s="1" t="s">
        <v>163</v>
      </c>
      <c r="BL39" s="1" t="s">
        <v>236</v>
      </c>
      <c r="BM39" s="6" t="s">
        <v>18</v>
      </c>
      <c r="BN39" s="171"/>
      <c r="BO39" s="1">
        <v>3</v>
      </c>
      <c r="BP39" s="2">
        <f aca="true" t="shared" si="33" ref="BP39:BP49">IF(BV38="B",BP38+$DQ$6,IF(BV38="A",BP38+$DQ$7,BP38))</f>
        <v>0.3888888888888889</v>
      </c>
      <c r="BQ39" s="73" t="s">
        <v>172</v>
      </c>
      <c r="BR39" s="52"/>
      <c r="BS39" s="1"/>
      <c r="BT39" s="1" t="s">
        <v>152</v>
      </c>
      <c r="BU39" s="19" t="s">
        <v>238</v>
      </c>
      <c r="BV39" s="6" t="s">
        <v>18</v>
      </c>
      <c r="BW39" s="171"/>
      <c r="BX39" s="1">
        <v>3</v>
      </c>
      <c r="BY39" s="2">
        <f aca="true" t="shared" si="34" ref="BY39:BY49">IF(CE38="B",BY38+$DQ$6,IF(CE38="A",BY38+$DQ$7,BY38))</f>
        <v>0.3888888888888889</v>
      </c>
      <c r="BZ39" s="52"/>
      <c r="CA39" s="52"/>
      <c r="CB39" s="19" t="s">
        <v>173</v>
      </c>
      <c r="CC39" s="1" t="s">
        <v>152</v>
      </c>
      <c r="CD39" s="19" t="s">
        <v>242</v>
      </c>
      <c r="CE39" s="6" t="s">
        <v>18</v>
      </c>
      <c r="CF39" s="171"/>
      <c r="CG39" s="1">
        <v>3</v>
      </c>
      <c r="CH39" s="2">
        <f aca="true" t="shared" si="35" ref="CH39:CH49">IF(CN38="B",CH38+$DQ$6,IF(CN38="A",CH38+$DQ$7,CH38))</f>
        <v>0.3888888888888889</v>
      </c>
      <c r="CI39" s="73" t="s">
        <v>145</v>
      </c>
      <c r="CJ39" s="72"/>
      <c r="CK39" s="73" t="s">
        <v>174</v>
      </c>
      <c r="CL39" s="1" t="s">
        <v>155</v>
      </c>
      <c r="CM39" s="169" t="s">
        <v>244</v>
      </c>
      <c r="CN39" s="6" t="s">
        <v>18</v>
      </c>
      <c r="CO39" s="171"/>
      <c r="CP39" s="1">
        <v>3</v>
      </c>
      <c r="CQ39" s="2">
        <f t="shared" si="26"/>
        <v>0.3888888888888889</v>
      </c>
      <c r="CR39" s="73" t="s">
        <v>175</v>
      </c>
      <c r="CS39" s="72"/>
      <c r="CT39" s="71" t="s">
        <v>154</v>
      </c>
      <c r="CU39" s="1" t="s">
        <v>176</v>
      </c>
      <c r="CV39" s="19" t="s">
        <v>245</v>
      </c>
      <c r="CW39" s="73" t="s">
        <v>18</v>
      </c>
      <c r="CX39" s="171"/>
      <c r="CY39" s="1">
        <v>3</v>
      </c>
      <c r="CZ39" s="2">
        <f t="shared" si="27"/>
        <v>0.3888888888888889</v>
      </c>
      <c r="DA39" s="73" t="s">
        <v>177</v>
      </c>
      <c r="DB39" s="72"/>
      <c r="DC39" s="73" t="s">
        <v>166</v>
      </c>
      <c r="DD39" s="1" t="s">
        <v>176</v>
      </c>
      <c r="DE39" s="19" t="s">
        <v>248</v>
      </c>
      <c r="DF39" s="6" t="s">
        <v>18</v>
      </c>
      <c r="DG39" s="46"/>
      <c r="DH39" s="46"/>
      <c r="DI39" s="46"/>
      <c r="DJ39" s="46"/>
      <c r="DN39" s="47"/>
    </row>
    <row r="40" spans="1:118" ht="15.75" customHeight="1">
      <c r="A40" s="171"/>
      <c r="B40" s="42">
        <v>4</v>
      </c>
      <c r="C40" s="123">
        <f t="shared" si="28"/>
        <v>0.4305555555555555</v>
      </c>
      <c r="D40" s="3"/>
      <c r="E40" s="1"/>
      <c r="F40" s="19" t="s">
        <v>173</v>
      </c>
      <c r="G40" s="1" t="s">
        <v>146</v>
      </c>
      <c r="H40" s="19" t="s">
        <v>217</v>
      </c>
      <c r="I40" s="37" t="s">
        <v>18</v>
      </c>
      <c r="J40" s="1"/>
      <c r="K40" s="171"/>
      <c r="L40" s="42">
        <v>4</v>
      </c>
      <c r="M40" s="123">
        <f t="shared" si="29"/>
        <v>0.4305555555555555</v>
      </c>
      <c r="N40" s="73" t="s">
        <v>164</v>
      </c>
      <c r="O40" s="72"/>
      <c r="P40" s="73" t="s">
        <v>171</v>
      </c>
      <c r="Q40" s="1" t="s">
        <v>178</v>
      </c>
      <c r="R40" s="19" t="s">
        <v>219</v>
      </c>
      <c r="S40" s="124" t="s">
        <v>18</v>
      </c>
      <c r="T40" s="171"/>
      <c r="U40" s="1">
        <v>4</v>
      </c>
      <c r="V40" s="2">
        <f t="shared" si="30"/>
        <v>0.4166666666666667</v>
      </c>
      <c r="W40" s="73" t="s">
        <v>164</v>
      </c>
      <c r="X40" s="1"/>
      <c r="Y40" s="1"/>
      <c r="Z40" s="1" t="s">
        <v>149</v>
      </c>
      <c r="AA40" s="1" t="s">
        <v>221</v>
      </c>
      <c r="AB40" s="6" t="s">
        <v>18</v>
      </c>
      <c r="AC40" s="171"/>
      <c r="AD40" s="6">
        <v>4</v>
      </c>
      <c r="AE40" s="2">
        <f t="shared" si="31"/>
        <v>0.43749999999999994</v>
      </c>
      <c r="AF40" s="6"/>
      <c r="AG40" s="6"/>
      <c r="AH40" s="19" t="s">
        <v>179</v>
      </c>
      <c r="AI40" s="1" t="s">
        <v>147</v>
      </c>
      <c r="AJ40" s="1" t="s">
        <v>222</v>
      </c>
      <c r="AK40" s="6" t="s">
        <v>0</v>
      </c>
      <c r="AL40" s="171"/>
      <c r="AM40" s="6">
        <v>4</v>
      </c>
      <c r="AN40" s="6">
        <v>187</v>
      </c>
      <c r="AO40" s="2">
        <f t="shared" si="24"/>
        <v>0.43749999999999994</v>
      </c>
      <c r="AP40" s="6"/>
      <c r="AQ40" s="6"/>
      <c r="AR40" s="19" t="s">
        <v>179</v>
      </c>
      <c r="AS40" s="1" t="s">
        <v>146</v>
      </c>
      <c r="AT40" s="1" t="s">
        <v>228</v>
      </c>
      <c r="AU40" s="6" t="s">
        <v>0</v>
      </c>
      <c r="AV40" s="171"/>
      <c r="AW40" s="6">
        <v>4</v>
      </c>
      <c r="AX40" s="2">
        <f t="shared" si="32"/>
        <v>0.4166666666666667</v>
      </c>
      <c r="AY40" s="6"/>
      <c r="AZ40" s="6"/>
      <c r="BA40" s="19" t="s">
        <v>179</v>
      </c>
      <c r="BB40" s="1" t="s">
        <v>149</v>
      </c>
      <c r="BC40" s="19" t="s">
        <v>233</v>
      </c>
      <c r="BD40" s="6" t="s">
        <v>18</v>
      </c>
      <c r="BE40" s="171"/>
      <c r="BF40" s="1">
        <v>4</v>
      </c>
      <c r="BG40" s="2">
        <f t="shared" si="25"/>
        <v>0.4166666666666667</v>
      </c>
      <c r="BH40" s="73" t="s">
        <v>145</v>
      </c>
      <c r="BI40" s="72"/>
      <c r="BJ40" s="73" t="s">
        <v>174</v>
      </c>
      <c r="BK40" s="1" t="s">
        <v>163</v>
      </c>
      <c r="BL40" s="1" t="s">
        <v>234</v>
      </c>
      <c r="BM40" s="6" t="s">
        <v>18</v>
      </c>
      <c r="BN40" s="171"/>
      <c r="BO40" s="1">
        <v>4</v>
      </c>
      <c r="BP40" s="2">
        <f t="shared" si="33"/>
        <v>0.4166666666666667</v>
      </c>
      <c r="BQ40" s="52"/>
      <c r="BR40" s="52"/>
      <c r="BS40" s="19" t="s">
        <v>179</v>
      </c>
      <c r="BT40" s="1" t="s">
        <v>152</v>
      </c>
      <c r="BU40" s="19" t="s">
        <v>239</v>
      </c>
      <c r="BV40" s="6" t="s">
        <v>18</v>
      </c>
      <c r="BW40" s="171"/>
      <c r="BX40" s="1">
        <v>4</v>
      </c>
      <c r="BY40" s="2">
        <f t="shared" si="34"/>
        <v>0.4166666666666667</v>
      </c>
      <c r="BZ40" s="73" t="s">
        <v>150</v>
      </c>
      <c r="CA40" s="72"/>
      <c r="CB40" s="73" t="s">
        <v>154</v>
      </c>
      <c r="CC40" s="1" t="s">
        <v>178</v>
      </c>
      <c r="CD40" s="19" t="s">
        <v>240</v>
      </c>
      <c r="CE40" s="6" t="s">
        <v>18</v>
      </c>
      <c r="CF40" s="171"/>
      <c r="CG40" s="1">
        <v>4</v>
      </c>
      <c r="CH40" s="2">
        <f t="shared" si="35"/>
        <v>0.4166666666666667</v>
      </c>
      <c r="CI40" s="73" t="s">
        <v>180</v>
      </c>
      <c r="CJ40" s="72"/>
      <c r="CK40" s="73" t="s">
        <v>154</v>
      </c>
      <c r="CL40" s="1" t="s">
        <v>155</v>
      </c>
      <c r="CM40" s="19" t="s">
        <v>244</v>
      </c>
      <c r="CN40" s="6" t="s">
        <v>18</v>
      </c>
      <c r="CO40" s="171"/>
      <c r="CP40" s="1">
        <v>4</v>
      </c>
      <c r="CQ40" s="2">
        <f t="shared" si="26"/>
        <v>0.4166666666666667</v>
      </c>
      <c r="CR40" s="73" t="s">
        <v>181</v>
      </c>
      <c r="CS40" s="72"/>
      <c r="CT40" s="125" t="s">
        <v>182</v>
      </c>
      <c r="CU40" s="1" t="s">
        <v>159</v>
      </c>
      <c r="CV40" s="19" t="s">
        <v>246</v>
      </c>
      <c r="CW40" s="73" t="s">
        <v>18</v>
      </c>
      <c r="CX40" s="171"/>
      <c r="CY40" s="1">
        <v>4</v>
      </c>
      <c r="CZ40" s="2">
        <f t="shared" si="27"/>
        <v>0.4166666666666667</v>
      </c>
      <c r="DA40" s="73" t="s">
        <v>183</v>
      </c>
      <c r="DB40" s="72"/>
      <c r="DC40" s="73" t="s">
        <v>174</v>
      </c>
      <c r="DD40" s="1" t="s">
        <v>176</v>
      </c>
      <c r="DE40" s="19" t="s">
        <v>248</v>
      </c>
      <c r="DF40" s="6" t="s">
        <v>18</v>
      </c>
      <c r="DG40" s="46"/>
      <c r="DH40" s="46"/>
      <c r="DI40" s="46"/>
      <c r="DJ40" s="46"/>
      <c r="DN40" s="47"/>
    </row>
    <row r="41" spans="1:118" ht="15.75" customHeight="1">
      <c r="A41" s="171"/>
      <c r="B41" s="42">
        <v>5</v>
      </c>
      <c r="C41" s="123">
        <f t="shared" si="28"/>
        <v>0.4583333333333333</v>
      </c>
      <c r="D41" s="73" t="s">
        <v>164</v>
      </c>
      <c r="E41" s="52"/>
      <c r="F41" s="52"/>
      <c r="G41" s="1" t="s">
        <v>147</v>
      </c>
      <c r="H41" s="19" t="s">
        <v>217</v>
      </c>
      <c r="I41" s="37" t="s">
        <v>0</v>
      </c>
      <c r="J41" s="1"/>
      <c r="K41" s="171"/>
      <c r="L41" s="42">
        <v>5</v>
      </c>
      <c r="M41" s="123">
        <f t="shared" si="29"/>
        <v>0.4583333333333333</v>
      </c>
      <c r="N41" s="73" t="s">
        <v>164</v>
      </c>
      <c r="O41" s="72"/>
      <c r="P41" s="73" t="s">
        <v>171</v>
      </c>
      <c r="Q41" s="1" t="s">
        <v>184</v>
      </c>
      <c r="R41" s="19" t="s">
        <v>218</v>
      </c>
      <c r="S41" s="124" t="s">
        <v>18</v>
      </c>
      <c r="T41" s="171"/>
      <c r="U41" s="1">
        <v>5</v>
      </c>
      <c r="V41" s="2">
        <f t="shared" si="30"/>
        <v>0.4444444444444445</v>
      </c>
      <c r="W41" s="1"/>
      <c r="X41" s="1"/>
      <c r="Y41" s="19" t="s">
        <v>173</v>
      </c>
      <c r="Z41" s="1" t="s">
        <v>149</v>
      </c>
      <c r="AA41" s="1" t="s">
        <v>220</v>
      </c>
      <c r="AB41" s="6" t="s">
        <v>18</v>
      </c>
      <c r="AC41" s="171"/>
      <c r="AD41" s="6">
        <v>5</v>
      </c>
      <c r="AE41" s="2">
        <f t="shared" si="31"/>
        <v>0.47222222222222215</v>
      </c>
      <c r="AF41" s="73" t="s">
        <v>145</v>
      </c>
      <c r="AG41" s="72"/>
      <c r="AH41" s="73" t="s">
        <v>174</v>
      </c>
      <c r="AI41" s="1" t="s">
        <v>178</v>
      </c>
      <c r="AJ41" s="1" t="s">
        <v>225</v>
      </c>
      <c r="AK41" s="6" t="s">
        <v>18</v>
      </c>
      <c r="AL41" s="171"/>
      <c r="AM41" s="6">
        <v>5</v>
      </c>
      <c r="AN41" s="6">
        <v>188</v>
      </c>
      <c r="AO41" s="2">
        <f t="shared" si="24"/>
        <v>0.47222222222222215</v>
      </c>
      <c r="AP41" s="73" t="s">
        <v>165</v>
      </c>
      <c r="AQ41" s="72"/>
      <c r="AR41" s="73" t="s">
        <v>166</v>
      </c>
      <c r="AS41" s="1" t="s">
        <v>178</v>
      </c>
      <c r="AT41" s="1" t="s">
        <v>229</v>
      </c>
      <c r="AU41" s="6" t="s">
        <v>18</v>
      </c>
      <c r="AV41" s="171"/>
      <c r="AW41" s="6">
        <v>5</v>
      </c>
      <c r="AX41" s="2">
        <f t="shared" si="32"/>
        <v>0.4444444444444445</v>
      </c>
      <c r="AY41" s="73" t="s">
        <v>145</v>
      </c>
      <c r="AZ41" s="1"/>
      <c r="BA41" s="1"/>
      <c r="BB41" s="1" t="s">
        <v>152</v>
      </c>
      <c r="BC41" s="19" t="s">
        <v>232</v>
      </c>
      <c r="BD41" s="6" t="s">
        <v>18</v>
      </c>
      <c r="BE41" s="171"/>
      <c r="BF41" s="1">
        <v>5</v>
      </c>
      <c r="BG41" s="2">
        <f t="shared" si="25"/>
        <v>0.4444444444444445</v>
      </c>
      <c r="BH41" s="73" t="s">
        <v>180</v>
      </c>
      <c r="BI41" s="72"/>
      <c r="BJ41" s="73" t="s">
        <v>154</v>
      </c>
      <c r="BK41" s="1" t="s">
        <v>163</v>
      </c>
      <c r="BL41" s="1" t="s">
        <v>235</v>
      </c>
      <c r="BM41" s="6" t="s">
        <v>18</v>
      </c>
      <c r="BN41" s="171"/>
      <c r="BO41" s="1">
        <v>5</v>
      </c>
      <c r="BP41" s="2">
        <f t="shared" si="33"/>
        <v>0.4444444444444445</v>
      </c>
      <c r="BQ41" s="73" t="s">
        <v>175</v>
      </c>
      <c r="BR41" s="72"/>
      <c r="BS41" s="73" t="s">
        <v>154</v>
      </c>
      <c r="BT41" s="1" t="s">
        <v>184</v>
      </c>
      <c r="BU41" s="19" t="s">
        <v>237</v>
      </c>
      <c r="BV41" s="6" t="s">
        <v>18</v>
      </c>
      <c r="BW41" s="171"/>
      <c r="BX41" s="1">
        <v>5</v>
      </c>
      <c r="BY41" s="2">
        <f t="shared" si="34"/>
        <v>0.4444444444444445</v>
      </c>
      <c r="BZ41" s="73" t="s">
        <v>165</v>
      </c>
      <c r="CA41" s="73"/>
      <c r="CB41" s="73" t="s">
        <v>166</v>
      </c>
      <c r="CC41" s="1" t="s">
        <v>184</v>
      </c>
      <c r="CD41" s="19" t="s">
        <v>241</v>
      </c>
      <c r="CE41" s="6" t="s">
        <v>18</v>
      </c>
      <c r="CF41" s="171"/>
      <c r="CG41" s="1">
        <v>5</v>
      </c>
      <c r="CH41" s="2">
        <f t="shared" si="35"/>
        <v>0.4444444444444445</v>
      </c>
      <c r="CI41" s="73" t="s">
        <v>185</v>
      </c>
      <c r="CJ41" s="72"/>
      <c r="CK41" s="73" t="s">
        <v>166</v>
      </c>
      <c r="CL41" s="1" t="s">
        <v>155</v>
      </c>
      <c r="CM41" s="19" t="s">
        <v>243</v>
      </c>
      <c r="CN41" s="6" t="s">
        <v>18</v>
      </c>
      <c r="CO41" s="171"/>
      <c r="CP41" s="1">
        <v>5</v>
      </c>
      <c r="CQ41" s="2">
        <f t="shared" si="26"/>
        <v>0.4444444444444445</v>
      </c>
      <c r="CR41" s="120" t="s">
        <v>186</v>
      </c>
      <c r="CS41" s="72"/>
      <c r="CT41" s="126" t="s">
        <v>187</v>
      </c>
      <c r="CU41" s="1" t="s">
        <v>159</v>
      </c>
      <c r="CV41" s="19" t="s">
        <v>245</v>
      </c>
      <c r="CW41" s="73" t="s">
        <v>18</v>
      </c>
      <c r="CX41" s="171"/>
      <c r="CY41" s="1">
        <v>5</v>
      </c>
      <c r="CZ41" s="2">
        <f t="shared" si="27"/>
        <v>0.4444444444444445</v>
      </c>
      <c r="DA41" s="73" t="s">
        <v>188</v>
      </c>
      <c r="DB41" s="72"/>
      <c r="DC41" s="73" t="s">
        <v>171</v>
      </c>
      <c r="DD41" s="1" t="s">
        <v>176</v>
      </c>
      <c r="DE41" s="19" t="s">
        <v>247</v>
      </c>
      <c r="DF41" s="6" t="s">
        <v>18</v>
      </c>
      <c r="DG41" s="46"/>
      <c r="DH41" s="46"/>
      <c r="DI41" s="46"/>
      <c r="DJ41" s="46"/>
      <c r="DN41" s="47"/>
    </row>
    <row r="42" spans="1:118" ht="15.75" customHeight="1">
      <c r="A42" s="171"/>
      <c r="B42" s="42">
        <v>6</v>
      </c>
      <c r="C42" s="123">
        <f t="shared" si="28"/>
        <v>0.4930555555555555</v>
      </c>
      <c r="D42" s="66"/>
      <c r="E42" s="66"/>
      <c r="F42" s="19" t="s">
        <v>173</v>
      </c>
      <c r="G42" s="1" t="s">
        <v>147</v>
      </c>
      <c r="H42" s="19" t="s">
        <v>216</v>
      </c>
      <c r="I42" s="37" t="s">
        <v>0</v>
      </c>
      <c r="J42" s="1"/>
      <c r="K42" s="171"/>
      <c r="L42" s="42">
        <v>6</v>
      </c>
      <c r="M42" s="123">
        <f t="shared" si="29"/>
        <v>0.4861111111111111</v>
      </c>
      <c r="N42" s="73" t="s">
        <v>189</v>
      </c>
      <c r="O42" s="72"/>
      <c r="P42" s="73" t="s">
        <v>171</v>
      </c>
      <c r="Q42" s="1" t="s">
        <v>155</v>
      </c>
      <c r="R42" s="19" t="s">
        <v>219</v>
      </c>
      <c r="S42" s="124" t="s">
        <v>18</v>
      </c>
      <c r="T42" s="171"/>
      <c r="U42" s="1">
        <v>6</v>
      </c>
      <c r="V42" s="2">
        <f t="shared" si="30"/>
        <v>0.47222222222222227</v>
      </c>
      <c r="W42" s="73" t="s">
        <v>189</v>
      </c>
      <c r="X42" s="73"/>
      <c r="Y42" s="73" t="s">
        <v>171</v>
      </c>
      <c r="Z42" s="1" t="s">
        <v>163</v>
      </c>
      <c r="AA42" s="1" t="s">
        <v>221</v>
      </c>
      <c r="AB42" s="6" t="s">
        <v>18</v>
      </c>
      <c r="AC42" s="171"/>
      <c r="AD42" s="6">
        <v>6</v>
      </c>
      <c r="AE42" s="2">
        <f t="shared" si="31"/>
        <v>0.49999999999999994</v>
      </c>
      <c r="AF42" s="1" t="s">
        <v>190</v>
      </c>
      <c r="AG42" s="1"/>
      <c r="AH42" s="73" t="s">
        <v>191</v>
      </c>
      <c r="AI42" s="1" t="s">
        <v>147</v>
      </c>
      <c r="AJ42" s="1" t="s">
        <v>226</v>
      </c>
      <c r="AK42" s="6" t="s">
        <v>0</v>
      </c>
      <c r="AL42" s="171"/>
      <c r="AM42" s="6">
        <v>6</v>
      </c>
      <c r="AN42" s="6">
        <v>189</v>
      </c>
      <c r="AO42" s="2">
        <f t="shared" si="24"/>
        <v>0.49999999999999994</v>
      </c>
      <c r="AP42" s="1" t="s">
        <v>190</v>
      </c>
      <c r="AQ42" s="1"/>
      <c r="AR42" s="73" t="s">
        <v>191</v>
      </c>
      <c r="AS42" s="1" t="s">
        <v>146</v>
      </c>
      <c r="AT42" s="1" t="s">
        <v>230</v>
      </c>
      <c r="AU42" s="6" t="s">
        <v>0</v>
      </c>
      <c r="AV42" s="171"/>
      <c r="AW42" s="6">
        <v>6</v>
      </c>
      <c r="AX42" s="2">
        <f t="shared" si="32"/>
        <v>0.47222222222222227</v>
      </c>
      <c r="AY42" s="1"/>
      <c r="AZ42" s="1"/>
      <c r="BA42" s="19" t="s">
        <v>148</v>
      </c>
      <c r="BB42" s="1" t="s">
        <v>152</v>
      </c>
      <c r="BC42" s="19" t="s">
        <v>233</v>
      </c>
      <c r="BD42" s="6" t="s">
        <v>18</v>
      </c>
      <c r="BE42" s="171"/>
      <c r="BF42" s="1">
        <v>6</v>
      </c>
      <c r="BG42" s="2">
        <f t="shared" si="25"/>
        <v>0.47222222222222227</v>
      </c>
      <c r="BH42" s="73" t="s">
        <v>185</v>
      </c>
      <c r="BI42" s="72"/>
      <c r="BJ42" s="73" t="s">
        <v>166</v>
      </c>
      <c r="BK42" s="1" t="s">
        <v>163</v>
      </c>
      <c r="BL42" s="1" t="s">
        <v>236</v>
      </c>
      <c r="BM42" s="6" t="s">
        <v>18</v>
      </c>
      <c r="BN42" s="171"/>
      <c r="BO42" s="1">
        <v>6</v>
      </c>
      <c r="BP42" s="2">
        <f t="shared" si="33"/>
        <v>0.47222222222222227</v>
      </c>
      <c r="BQ42" s="52" t="s">
        <v>192</v>
      </c>
      <c r="BR42" s="97"/>
      <c r="BS42" s="73" t="s">
        <v>193</v>
      </c>
      <c r="BT42" s="1" t="s">
        <v>152</v>
      </c>
      <c r="BU42" s="19" t="s">
        <v>238</v>
      </c>
      <c r="BV42" s="6" t="s">
        <v>18</v>
      </c>
      <c r="BW42" s="171"/>
      <c r="BX42" s="1">
        <v>6</v>
      </c>
      <c r="BY42" s="2">
        <f t="shared" si="34"/>
        <v>0.47222222222222227</v>
      </c>
      <c r="BZ42" s="73" t="s">
        <v>145</v>
      </c>
      <c r="CA42" s="73"/>
      <c r="CB42" s="73" t="s">
        <v>174</v>
      </c>
      <c r="CC42" s="1" t="s">
        <v>184</v>
      </c>
      <c r="CD42" s="19" t="s">
        <v>242</v>
      </c>
      <c r="CE42" s="6" t="s">
        <v>18</v>
      </c>
      <c r="CF42" s="171"/>
      <c r="CG42" s="1">
        <v>6</v>
      </c>
      <c r="CH42" s="2">
        <f t="shared" si="35"/>
        <v>0.47222222222222227</v>
      </c>
      <c r="CI42" s="73" t="s">
        <v>194</v>
      </c>
      <c r="CJ42" s="72"/>
      <c r="CK42" s="73" t="s">
        <v>174</v>
      </c>
      <c r="CL42" s="1" t="s">
        <v>155</v>
      </c>
      <c r="CM42" s="19" t="s">
        <v>243</v>
      </c>
      <c r="CN42" s="6" t="s">
        <v>18</v>
      </c>
      <c r="CO42" s="171"/>
      <c r="CP42" s="1">
        <v>6</v>
      </c>
      <c r="CQ42" s="2">
        <f t="shared" si="26"/>
        <v>0.47222222222222227</v>
      </c>
      <c r="CR42" s="73" t="s">
        <v>180</v>
      </c>
      <c r="CS42" s="72"/>
      <c r="CT42" s="71" t="s">
        <v>154</v>
      </c>
      <c r="CU42" s="1" t="s">
        <v>176</v>
      </c>
      <c r="CV42" s="19" t="s">
        <v>246</v>
      </c>
      <c r="CW42" s="73" t="s">
        <v>18</v>
      </c>
      <c r="CX42" s="171"/>
      <c r="CY42" s="1">
        <v>6</v>
      </c>
      <c r="CZ42" s="2">
        <f t="shared" si="27"/>
        <v>0.47222222222222227</v>
      </c>
      <c r="DA42" s="73" t="s">
        <v>185</v>
      </c>
      <c r="DB42" s="72"/>
      <c r="DC42" s="73" t="s">
        <v>166</v>
      </c>
      <c r="DD42" s="1" t="s">
        <v>176</v>
      </c>
      <c r="DE42" s="19" t="s">
        <v>248</v>
      </c>
      <c r="DF42" s="6" t="s">
        <v>18</v>
      </c>
      <c r="DG42" s="46"/>
      <c r="DH42" s="46"/>
      <c r="DI42" s="46"/>
      <c r="DJ42" s="46"/>
      <c r="DN42" s="47"/>
    </row>
    <row r="43" spans="1:118" s="54" customFormat="1" ht="15.75" customHeight="1">
      <c r="A43" s="171"/>
      <c r="B43" s="42">
        <v>7</v>
      </c>
      <c r="C43" s="123">
        <f t="shared" si="28"/>
        <v>0.5277777777777778</v>
      </c>
      <c r="D43" s="73" t="s">
        <v>188</v>
      </c>
      <c r="E43" s="72"/>
      <c r="F43" s="73" t="s">
        <v>171</v>
      </c>
      <c r="G43" s="1" t="s">
        <v>178</v>
      </c>
      <c r="H43" s="19" t="s">
        <v>216</v>
      </c>
      <c r="I43" s="37" t="s">
        <v>18</v>
      </c>
      <c r="J43" s="1"/>
      <c r="K43" s="171"/>
      <c r="L43" s="42">
        <v>7</v>
      </c>
      <c r="M43" s="123">
        <f t="shared" si="29"/>
        <v>0.5138888888888888</v>
      </c>
      <c r="N43" s="1" t="s">
        <v>195</v>
      </c>
      <c r="O43" s="52"/>
      <c r="P43" s="73" t="s">
        <v>196</v>
      </c>
      <c r="Q43" s="1" t="s">
        <v>152</v>
      </c>
      <c r="R43" s="19" t="s">
        <v>218</v>
      </c>
      <c r="S43" s="124" t="s">
        <v>18</v>
      </c>
      <c r="T43" s="171"/>
      <c r="U43" s="1">
        <v>7</v>
      </c>
      <c r="V43" s="2">
        <f t="shared" si="30"/>
        <v>0.5</v>
      </c>
      <c r="W43" s="1" t="s">
        <v>195</v>
      </c>
      <c r="X43" s="1"/>
      <c r="Y43" s="73" t="s">
        <v>196</v>
      </c>
      <c r="Z43" s="1" t="s">
        <v>149</v>
      </c>
      <c r="AA43" s="1" t="s">
        <v>220</v>
      </c>
      <c r="AB43" s="6" t="s">
        <v>18</v>
      </c>
      <c r="AC43" s="171"/>
      <c r="AD43" s="6">
        <v>7</v>
      </c>
      <c r="AE43" s="2">
        <f t="shared" si="31"/>
        <v>0.5347222222222222</v>
      </c>
      <c r="AF43" s="1" t="s">
        <v>197</v>
      </c>
      <c r="AG43" s="1"/>
      <c r="AH43" s="73" t="s">
        <v>198</v>
      </c>
      <c r="AI43" s="1" t="s">
        <v>147</v>
      </c>
      <c r="AJ43" s="1" t="s">
        <v>227</v>
      </c>
      <c r="AK43" s="6" t="s">
        <v>0</v>
      </c>
      <c r="AL43" s="171"/>
      <c r="AM43" s="6">
        <v>7</v>
      </c>
      <c r="AN43" s="6">
        <v>190</v>
      </c>
      <c r="AO43" s="2">
        <f t="shared" si="24"/>
        <v>0.5347222222222222</v>
      </c>
      <c r="AP43" s="1" t="s">
        <v>197</v>
      </c>
      <c r="AQ43" s="1"/>
      <c r="AR43" s="73" t="s">
        <v>198</v>
      </c>
      <c r="AS43" s="1" t="s">
        <v>146</v>
      </c>
      <c r="AT43" s="1" t="s">
        <v>228</v>
      </c>
      <c r="AU43" s="6" t="s">
        <v>0</v>
      </c>
      <c r="AV43" s="171"/>
      <c r="AW43" s="6">
        <v>7</v>
      </c>
      <c r="AX43" s="2">
        <f t="shared" si="32"/>
        <v>0.5</v>
      </c>
      <c r="AY43" s="1" t="s">
        <v>199</v>
      </c>
      <c r="AZ43" s="1"/>
      <c r="BA43" s="73" t="s">
        <v>200</v>
      </c>
      <c r="BB43" s="1" t="s">
        <v>152</v>
      </c>
      <c r="BC43" s="19" t="s">
        <v>232</v>
      </c>
      <c r="BD43" s="6" t="s">
        <v>18</v>
      </c>
      <c r="BE43" s="171"/>
      <c r="BF43" s="1">
        <v>7</v>
      </c>
      <c r="BG43" s="2">
        <f t="shared" si="25"/>
        <v>0.5</v>
      </c>
      <c r="BH43" s="73" t="s">
        <v>194</v>
      </c>
      <c r="BI43" s="72"/>
      <c r="BJ43" s="73" t="s">
        <v>174</v>
      </c>
      <c r="BK43" s="1" t="s">
        <v>163</v>
      </c>
      <c r="BL43" s="1" t="s">
        <v>234</v>
      </c>
      <c r="BM43" s="6" t="s">
        <v>18</v>
      </c>
      <c r="BN43" s="171"/>
      <c r="BO43" s="1">
        <v>7</v>
      </c>
      <c r="BP43" s="2">
        <f t="shared" si="33"/>
        <v>0.5</v>
      </c>
      <c r="BQ43" s="52" t="s">
        <v>190</v>
      </c>
      <c r="BR43" s="52"/>
      <c r="BS43" s="73" t="s">
        <v>191</v>
      </c>
      <c r="BT43" s="1" t="s">
        <v>152</v>
      </c>
      <c r="BU43" s="19" t="s">
        <v>239</v>
      </c>
      <c r="BV43" s="6" t="s">
        <v>18</v>
      </c>
      <c r="BW43" s="171"/>
      <c r="BX43" s="1">
        <v>7</v>
      </c>
      <c r="BY43" s="2">
        <f t="shared" si="34"/>
        <v>0.5</v>
      </c>
      <c r="BZ43" s="73" t="s">
        <v>180</v>
      </c>
      <c r="CA43" s="72"/>
      <c r="CB43" s="73" t="s">
        <v>154</v>
      </c>
      <c r="CC43" s="1" t="s">
        <v>178</v>
      </c>
      <c r="CD43" s="19" t="s">
        <v>240</v>
      </c>
      <c r="CE43" s="6" t="s">
        <v>18</v>
      </c>
      <c r="CF43" s="171"/>
      <c r="CG43" s="1">
        <v>7</v>
      </c>
      <c r="CH43" s="2">
        <f t="shared" si="35"/>
        <v>0.5</v>
      </c>
      <c r="CI43" s="73" t="s">
        <v>175</v>
      </c>
      <c r="CJ43" s="72"/>
      <c r="CK43" s="73" t="s">
        <v>154</v>
      </c>
      <c r="CL43" s="1" t="s">
        <v>155</v>
      </c>
      <c r="CM43" s="169" t="s">
        <v>244</v>
      </c>
      <c r="CN43" s="6" t="s">
        <v>18</v>
      </c>
      <c r="CO43" s="171"/>
      <c r="CP43" s="1">
        <v>7</v>
      </c>
      <c r="CQ43" s="2">
        <f t="shared" si="26"/>
        <v>0.5</v>
      </c>
      <c r="CR43" s="120" t="s">
        <v>201</v>
      </c>
      <c r="CS43" s="72"/>
      <c r="CT43" s="126" t="s">
        <v>182</v>
      </c>
      <c r="CU43" s="1" t="s">
        <v>159</v>
      </c>
      <c r="CV43" s="19" t="s">
        <v>245</v>
      </c>
      <c r="CW43" s="73" t="s">
        <v>18</v>
      </c>
      <c r="CX43" s="171"/>
      <c r="CY43" s="1">
        <v>7</v>
      </c>
      <c r="CZ43" s="2">
        <f t="shared" si="27"/>
        <v>0.5</v>
      </c>
      <c r="DA43" s="73" t="s">
        <v>194</v>
      </c>
      <c r="DB43" s="72"/>
      <c r="DC43" s="73" t="s">
        <v>174</v>
      </c>
      <c r="DD43" s="1" t="s">
        <v>176</v>
      </c>
      <c r="DE43" s="19" t="s">
        <v>248</v>
      </c>
      <c r="DF43" s="6" t="s">
        <v>18</v>
      </c>
      <c r="DG43" s="46"/>
      <c r="DH43" s="46"/>
      <c r="DI43" s="46"/>
      <c r="DJ43" s="46"/>
      <c r="DN43" s="47"/>
    </row>
    <row r="44" spans="1:118" s="54" customFormat="1" ht="15.75" customHeight="1">
      <c r="A44" s="171"/>
      <c r="B44" s="42">
        <v>8</v>
      </c>
      <c r="C44" s="123">
        <f t="shared" si="28"/>
        <v>0.5555555555555556</v>
      </c>
      <c r="D44" s="1" t="s">
        <v>202</v>
      </c>
      <c r="E44" s="52"/>
      <c r="F44" s="73" t="s">
        <v>203</v>
      </c>
      <c r="G44" s="1" t="s">
        <v>149</v>
      </c>
      <c r="H44" s="19" t="s">
        <v>216</v>
      </c>
      <c r="I44" s="37" t="s">
        <v>18</v>
      </c>
      <c r="J44" s="1"/>
      <c r="K44" s="171"/>
      <c r="L44" s="42">
        <v>8</v>
      </c>
      <c r="M44" s="123">
        <f t="shared" si="29"/>
        <v>0.5416666666666666</v>
      </c>
      <c r="N44" s="73" t="s">
        <v>188</v>
      </c>
      <c r="O44" s="72"/>
      <c r="P44" s="73" t="s">
        <v>171</v>
      </c>
      <c r="Q44" s="1" t="s">
        <v>184</v>
      </c>
      <c r="R44" s="19" t="s">
        <v>219</v>
      </c>
      <c r="S44" s="124" t="s">
        <v>18</v>
      </c>
      <c r="T44" s="171"/>
      <c r="U44" s="1">
        <v>8</v>
      </c>
      <c r="V44" s="2">
        <f t="shared" si="30"/>
        <v>0.5277777777777778</v>
      </c>
      <c r="W44" s="1" t="s">
        <v>195</v>
      </c>
      <c r="X44" s="1"/>
      <c r="Y44" s="73" t="s">
        <v>196</v>
      </c>
      <c r="Z44" s="1" t="s">
        <v>146</v>
      </c>
      <c r="AA44" s="1" t="s">
        <v>221</v>
      </c>
      <c r="AB44" s="6" t="s">
        <v>0</v>
      </c>
      <c r="AC44" s="171"/>
      <c r="AD44" s="6">
        <v>8</v>
      </c>
      <c r="AE44" s="2">
        <f t="shared" si="31"/>
        <v>0.5694444444444444</v>
      </c>
      <c r="AF44" s="73" t="s">
        <v>194</v>
      </c>
      <c r="AG44" s="72"/>
      <c r="AH44" s="73" t="s">
        <v>174</v>
      </c>
      <c r="AI44" s="1" t="s">
        <v>178</v>
      </c>
      <c r="AJ44" s="1" t="s">
        <v>225</v>
      </c>
      <c r="AK44" s="6" t="s">
        <v>18</v>
      </c>
      <c r="AL44" s="171"/>
      <c r="AM44" s="6">
        <v>8</v>
      </c>
      <c r="AN44" s="6">
        <v>191</v>
      </c>
      <c r="AO44" s="2">
        <f t="shared" si="24"/>
        <v>0.5694444444444444</v>
      </c>
      <c r="AP44" s="73" t="s">
        <v>185</v>
      </c>
      <c r="AQ44" s="72"/>
      <c r="AR44" s="73" t="s">
        <v>166</v>
      </c>
      <c r="AS44" s="1" t="s">
        <v>178</v>
      </c>
      <c r="AT44" s="1" t="s">
        <v>229</v>
      </c>
      <c r="AU44" s="6" t="s">
        <v>18</v>
      </c>
      <c r="AV44" s="171"/>
      <c r="AW44" s="6">
        <v>8</v>
      </c>
      <c r="AX44" s="2">
        <f t="shared" si="32"/>
        <v>0.5277777777777778</v>
      </c>
      <c r="AY44" s="1" t="s">
        <v>190</v>
      </c>
      <c r="AZ44" s="1"/>
      <c r="BA44" s="73" t="s">
        <v>191</v>
      </c>
      <c r="BB44" s="1" t="s">
        <v>149</v>
      </c>
      <c r="BC44" s="19" t="s">
        <v>233</v>
      </c>
      <c r="BD44" s="6" t="s">
        <v>18</v>
      </c>
      <c r="BE44" s="171"/>
      <c r="BF44" s="1">
        <v>8</v>
      </c>
      <c r="BG44" s="2">
        <f t="shared" si="25"/>
        <v>0.5277777777777778</v>
      </c>
      <c r="BH44" s="73" t="s">
        <v>175</v>
      </c>
      <c r="BI44" s="72"/>
      <c r="BJ44" s="73" t="s">
        <v>154</v>
      </c>
      <c r="BK44" s="1" t="s">
        <v>163</v>
      </c>
      <c r="BL44" s="1" t="s">
        <v>235</v>
      </c>
      <c r="BM44" s="6" t="s">
        <v>18</v>
      </c>
      <c r="BN44" s="171"/>
      <c r="BO44" s="1">
        <v>8</v>
      </c>
      <c r="BP44" s="2">
        <f t="shared" si="33"/>
        <v>0.5277777777777778</v>
      </c>
      <c r="BQ44" s="73" t="s">
        <v>180</v>
      </c>
      <c r="BR44" s="72"/>
      <c r="BS44" s="73" t="s">
        <v>154</v>
      </c>
      <c r="BT44" s="1" t="s">
        <v>184</v>
      </c>
      <c r="BU44" s="19" t="s">
        <v>237</v>
      </c>
      <c r="BV44" s="6" t="s">
        <v>18</v>
      </c>
      <c r="BW44" s="171"/>
      <c r="BX44" s="1">
        <v>8</v>
      </c>
      <c r="BY44" s="2">
        <f t="shared" si="34"/>
        <v>0.5277777777777778</v>
      </c>
      <c r="BZ44" s="73" t="s">
        <v>185</v>
      </c>
      <c r="CA44" s="73"/>
      <c r="CB44" s="73" t="s">
        <v>166</v>
      </c>
      <c r="CC44" s="1" t="s">
        <v>184</v>
      </c>
      <c r="CD44" s="19" t="s">
        <v>241</v>
      </c>
      <c r="CE44" s="6" t="s">
        <v>18</v>
      </c>
      <c r="CF44" s="171"/>
      <c r="CG44" s="1">
        <v>8</v>
      </c>
      <c r="CH44" s="2">
        <f t="shared" si="35"/>
        <v>0.5277777777777778</v>
      </c>
      <c r="CI44" s="73" t="s">
        <v>177</v>
      </c>
      <c r="CJ44" s="72"/>
      <c r="CK44" s="73" t="s">
        <v>166</v>
      </c>
      <c r="CL44" s="1" t="s">
        <v>155</v>
      </c>
      <c r="CM44" s="19" t="s">
        <v>244</v>
      </c>
      <c r="CN44" s="6" t="s">
        <v>18</v>
      </c>
      <c r="CO44" s="171"/>
      <c r="CP44" s="1">
        <v>8</v>
      </c>
      <c r="CQ44" s="2">
        <f t="shared" si="26"/>
        <v>0.5277777777777778</v>
      </c>
      <c r="CR44" s="120" t="s">
        <v>204</v>
      </c>
      <c r="CS44" s="72"/>
      <c r="CT44" s="126" t="s">
        <v>196</v>
      </c>
      <c r="CU44" s="42" t="s">
        <v>159</v>
      </c>
      <c r="CV44" s="19" t="s">
        <v>246</v>
      </c>
      <c r="CW44" s="73" t="s">
        <v>18</v>
      </c>
      <c r="CX44" s="171"/>
      <c r="CY44" s="1">
        <v>8</v>
      </c>
      <c r="CZ44" s="2">
        <f t="shared" si="27"/>
        <v>0.5277777777777778</v>
      </c>
      <c r="DA44" s="73" t="s">
        <v>189</v>
      </c>
      <c r="DB44" s="72"/>
      <c r="DC44" s="73" t="s">
        <v>171</v>
      </c>
      <c r="DD44" s="1" t="s">
        <v>176</v>
      </c>
      <c r="DE44" s="19" t="s">
        <v>247</v>
      </c>
      <c r="DF44" s="6" t="s">
        <v>18</v>
      </c>
      <c r="DG44" s="46"/>
      <c r="DH44" s="46"/>
      <c r="DI44" s="46"/>
      <c r="DJ44" s="46"/>
      <c r="DN44" s="47"/>
    </row>
    <row r="45" spans="1:118" s="54" customFormat="1" ht="15.75" customHeight="1">
      <c r="A45" s="171"/>
      <c r="B45" s="42">
        <v>9</v>
      </c>
      <c r="C45" s="123">
        <f t="shared" si="28"/>
        <v>0.5833333333333334</v>
      </c>
      <c r="D45" s="1" t="s">
        <v>202</v>
      </c>
      <c r="E45" s="52"/>
      <c r="F45" s="73" t="s">
        <v>203</v>
      </c>
      <c r="G45" s="1" t="s">
        <v>152</v>
      </c>
      <c r="H45" s="19" t="s">
        <v>217</v>
      </c>
      <c r="I45" s="37" t="s">
        <v>0</v>
      </c>
      <c r="J45" s="1"/>
      <c r="K45" s="171"/>
      <c r="L45" s="42">
        <v>9</v>
      </c>
      <c r="M45" s="123">
        <f t="shared" si="29"/>
        <v>0.5694444444444444</v>
      </c>
      <c r="N45" s="73" t="s">
        <v>188</v>
      </c>
      <c r="O45" s="72"/>
      <c r="P45" s="73" t="s">
        <v>171</v>
      </c>
      <c r="Q45" s="1" t="s">
        <v>155</v>
      </c>
      <c r="R45" s="19" t="s">
        <v>218</v>
      </c>
      <c r="S45" s="124" t="s">
        <v>18</v>
      </c>
      <c r="T45" s="171"/>
      <c r="U45" s="1">
        <v>9</v>
      </c>
      <c r="V45" s="2">
        <f t="shared" si="30"/>
        <v>0.5625</v>
      </c>
      <c r="W45" s="73" t="s">
        <v>188</v>
      </c>
      <c r="X45" s="73"/>
      <c r="Y45" s="73" t="s">
        <v>171</v>
      </c>
      <c r="Z45" s="1" t="s">
        <v>163</v>
      </c>
      <c r="AA45" s="1" t="s">
        <v>220</v>
      </c>
      <c r="AB45" s="6" t="s">
        <v>18</v>
      </c>
      <c r="AC45" s="171"/>
      <c r="AD45" s="6">
        <v>9</v>
      </c>
      <c r="AE45" s="2">
        <f t="shared" si="31"/>
        <v>0.5972222222222222</v>
      </c>
      <c r="AF45" s="52" t="s">
        <v>205</v>
      </c>
      <c r="AG45" s="52"/>
      <c r="AH45" s="73" t="s">
        <v>187</v>
      </c>
      <c r="AI45" s="1" t="s">
        <v>149</v>
      </c>
      <c r="AJ45" s="1" t="s">
        <v>226</v>
      </c>
      <c r="AK45" s="6" t="s">
        <v>18</v>
      </c>
      <c r="AL45" s="171"/>
      <c r="AM45" s="6">
        <v>9</v>
      </c>
      <c r="AN45" s="6">
        <v>192</v>
      </c>
      <c r="AO45" s="2">
        <f t="shared" si="24"/>
        <v>0.5972222222222222</v>
      </c>
      <c r="AP45" s="1" t="s">
        <v>206</v>
      </c>
      <c r="AQ45" s="1"/>
      <c r="AR45" s="73" t="s">
        <v>207</v>
      </c>
      <c r="AS45" s="1" t="s">
        <v>146</v>
      </c>
      <c r="AT45" s="1" t="s">
        <v>230</v>
      </c>
      <c r="AU45" s="6" t="s">
        <v>0</v>
      </c>
      <c r="AV45" s="171"/>
      <c r="AW45" s="6">
        <v>9</v>
      </c>
      <c r="AX45" s="2">
        <f t="shared" si="32"/>
        <v>0.5555555555555556</v>
      </c>
      <c r="AY45" s="1" t="s">
        <v>197</v>
      </c>
      <c r="AZ45" s="1"/>
      <c r="BA45" s="73" t="s">
        <v>198</v>
      </c>
      <c r="BB45" s="1" t="s">
        <v>149</v>
      </c>
      <c r="BC45" s="19" t="s">
        <v>232</v>
      </c>
      <c r="BD45" s="6" t="s">
        <v>18</v>
      </c>
      <c r="BE45" s="171"/>
      <c r="BF45" s="1">
        <v>9</v>
      </c>
      <c r="BG45" s="2">
        <f t="shared" si="25"/>
        <v>0.5555555555555556</v>
      </c>
      <c r="BH45" s="73" t="s">
        <v>177</v>
      </c>
      <c r="BI45" s="72"/>
      <c r="BJ45" s="73" t="s">
        <v>166</v>
      </c>
      <c r="BK45" s="1" t="s">
        <v>163</v>
      </c>
      <c r="BL45" s="1" t="s">
        <v>236</v>
      </c>
      <c r="BM45" s="6" t="s">
        <v>18</v>
      </c>
      <c r="BN45" s="171"/>
      <c r="BO45" s="1">
        <v>9</v>
      </c>
      <c r="BP45" s="2">
        <f t="shared" si="33"/>
        <v>0.5555555555555556</v>
      </c>
      <c r="BQ45" s="52" t="s">
        <v>197</v>
      </c>
      <c r="BR45" s="52"/>
      <c r="BS45" s="73" t="s">
        <v>198</v>
      </c>
      <c r="BT45" s="1" t="s">
        <v>152</v>
      </c>
      <c r="BU45" s="19" t="s">
        <v>238</v>
      </c>
      <c r="BV45" s="6" t="s">
        <v>18</v>
      </c>
      <c r="BW45" s="171"/>
      <c r="BX45" s="1">
        <v>9</v>
      </c>
      <c r="BY45" s="2">
        <f t="shared" si="34"/>
        <v>0.5555555555555556</v>
      </c>
      <c r="BZ45" s="73" t="s">
        <v>194</v>
      </c>
      <c r="CA45" s="73"/>
      <c r="CB45" s="73" t="s">
        <v>174</v>
      </c>
      <c r="CC45" s="1" t="s">
        <v>184</v>
      </c>
      <c r="CD45" s="19" t="s">
        <v>242</v>
      </c>
      <c r="CE45" s="6" t="s">
        <v>18</v>
      </c>
      <c r="CF45" s="171"/>
      <c r="CG45" s="1">
        <v>9</v>
      </c>
      <c r="CH45" s="2">
        <f t="shared" si="35"/>
        <v>0.5555555555555556</v>
      </c>
      <c r="CI45" s="73" t="s">
        <v>183</v>
      </c>
      <c r="CJ45" s="72"/>
      <c r="CK45" s="73" t="s">
        <v>174</v>
      </c>
      <c r="CL45" s="1" t="s">
        <v>155</v>
      </c>
      <c r="CM45" s="19" t="s">
        <v>243</v>
      </c>
      <c r="CN45" s="6" t="s">
        <v>18</v>
      </c>
      <c r="CO45" s="171"/>
      <c r="CP45" s="1">
        <v>9</v>
      </c>
      <c r="CQ45" s="2">
        <f t="shared" si="26"/>
        <v>0.5555555555555556</v>
      </c>
      <c r="CR45" s="73" t="s">
        <v>150</v>
      </c>
      <c r="CS45" s="72"/>
      <c r="CT45" s="71" t="s">
        <v>154</v>
      </c>
      <c r="CU45" s="1" t="s">
        <v>176</v>
      </c>
      <c r="CV45" s="19" t="s">
        <v>245</v>
      </c>
      <c r="CW45" s="73" t="s">
        <v>18</v>
      </c>
      <c r="CX45" s="171"/>
      <c r="CY45" s="1">
        <v>9</v>
      </c>
      <c r="CZ45" s="2">
        <f t="shared" si="27"/>
        <v>0.5555555555555556</v>
      </c>
      <c r="DA45" s="73" t="s">
        <v>165</v>
      </c>
      <c r="DB45" s="72"/>
      <c r="DC45" s="73" t="s">
        <v>166</v>
      </c>
      <c r="DD45" s="1" t="s">
        <v>176</v>
      </c>
      <c r="DE45" s="19" t="s">
        <v>248</v>
      </c>
      <c r="DF45" s="6" t="s">
        <v>18</v>
      </c>
      <c r="DG45" s="46"/>
      <c r="DH45" s="46"/>
      <c r="DI45" s="46"/>
      <c r="DJ45" s="46"/>
      <c r="DN45" s="47"/>
    </row>
    <row r="46" spans="1:118" s="54" customFormat="1" ht="15.75" customHeight="1">
      <c r="A46" s="171"/>
      <c r="B46" s="42">
        <v>10</v>
      </c>
      <c r="C46" s="123">
        <f t="shared" si="28"/>
        <v>0.6180555555555556</v>
      </c>
      <c r="D46" s="1" t="s">
        <v>202</v>
      </c>
      <c r="E46" s="52"/>
      <c r="F46" s="73" t="s">
        <v>203</v>
      </c>
      <c r="G46" s="1" t="s">
        <v>146</v>
      </c>
      <c r="H46" s="19" t="s">
        <v>217</v>
      </c>
      <c r="I46" s="37" t="s">
        <v>0</v>
      </c>
      <c r="J46" s="1"/>
      <c r="K46" s="171"/>
      <c r="L46" s="42">
        <v>10</v>
      </c>
      <c r="M46" s="123">
        <f t="shared" si="29"/>
        <v>0.5972222222222222</v>
      </c>
      <c r="N46" s="73" t="s">
        <v>189</v>
      </c>
      <c r="O46" s="72"/>
      <c r="P46" s="73" t="s">
        <v>171</v>
      </c>
      <c r="Q46" s="1" t="s">
        <v>178</v>
      </c>
      <c r="R46" s="19" t="s">
        <v>219</v>
      </c>
      <c r="S46" s="124" t="s">
        <v>18</v>
      </c>
      <c r="T46" s="171"/>
      <c r="U46" s="1">
        <v>10</v>
      </c>
      <c r="V46" s="2">
        <f t="shared" si="30"/>
        <v>0.5902777777777778</v>
      </c>
      <c r="W46" s="42" t="s">
        <v>205</v>
      </c>
      <c r="X46" s="37"/>
      <c r="Y46" s="69" t="s">
        <v>187</v>
      </c>
      <c r="Z46" s="37" t="s">
        <v>152</v>
      </c>
      <c r="AA46" s="1" t="s">
        <v>221</v>
      </c>
      <c r="AB46" s="6" t="s">
        <v>18</v>
      </c>
      <c r="AC46" s="171"/>
      <c r="AD46" s="6">
        <v>10</v>
      </c>
      <c r="AE46" s="2">
        <f t="shared" si="31"/>
        <v>0.625</v>
      </c>
      <c r="AF46" s="73" t="s">
        <v>183</v>
      </c>
      <c r="AG46" s="72"/>
      <c r="AH46" s="73" t="s">
        <v>174</v>
      </c>
      <c r="AI46" s="1" t="s">
        <v>178</v>
      </c>
      <c r="AJ46" s="1" t="s">
        <v>227</v>
      </c>
      <c r="AK46" s="6" t="s">
        <v>18</v>
      </c>
      <c r="AL46" s="171"/>
      <c r="AM46" s="6">
        <v>10</v>
      </c>
      <c r="AN46" s="6">
        <v>193</v>
      </c>
      <c r="AO46" s="2">
        <f t="shared" si="24"/>
        <v>0.6319444444444444</v>
      </c>
      <c r="AP46" s="1" t="s">
        <v>208</v>
      </c>
      <c r="AQ46" s="1"/>
      <c r="AR46" s="73" t="s">
        <v>209</v>
      </c>
      <c r="AS46" s="1" t="s">
        <v>146</v>
      </c>
      <c r="AT46" s="1" t="s">
        <v>228</v>
      </c>
      <c r="AU46" s="6" t="s">
        <v>0</v>
      </c>
      <c r="AV46" s="171"/>
      <c r="AW46" s="6">
        <v>10</v>
      </c>
      <c r="AX46" s="2">
        <f t="shared" si="32"/>
        <v>0.5833333333333334</v>
      </c>
      <c r="AY46" s="1" t="s">
        <v>206</v>
      </c>
      <c r="AZ46" s="1"/>
      <c r="BA46" s="73" t="s">
        <v>207</v>
      </c>
      <c r="BB46" s="1" t="s">
        <v>149</v>
      </c>
      <c r="BC46" s="19" t="s">
        <v>233</v>
      </c>
      <c r="BD46" s="6" t="s">
        <v>18</v>
      </c>
      <c r="BE46" s="171"/>
      <c r="BF46" s="1">
        <v>10</v>
      </c>
      <c r="BG46" s="2">
        <f t="shared" si="25"/>
        <v>0.5833333333333334</v>
      </c>
      <c r="BH46" s="73" t="s">
        <v>183</v>
      </c>
      <c r="BI46" s="72"/>
      <c r="BJ46" s="73" t="s">
        <v>174</v>
      </c>
      <c r="BK46" s="1" t="s">
        <v>163</v>
      </c>
      <c r="BL46" s="1" t="s">
        <v>234</v>
      </c>
      <c r="BM46" s="6" t="s">
        <v>18</v>
      </c>
      <c r="BN46" s="171"/>
      <c r="BO46" s="1">
        <v>10</v>
      </c>
      <c r="BP46" s="2">
        <f t="shared" si="33"/>
        <v>0.5833333333333334</v>
      </c>
      <c r="BQ46" s="52" t="s">
        <v>206</v>
      </c>
      <c r="BR46" s="52"/>
      <c r="BS46" s="73" t="s">
        <v>207</v>
      </c>
      <c r="BT46" s="1" t="s">
        <v>152</v>
      </c>
      <c r="BU46" s="19" t="s">
        <v>239</v>
      </c>
      <c r="BV46" s="6" t="s">
        <v>18</v>
      </c>
      <c r="BW46" s="171"/>
      <c r="BX46" s="1">
        <v>10</v>
      </c>
      <c r="BY46" s="2">
        <f t="shared" si="34"/>
        <v>0.5833333333333334</v>
      </c>
      <c r="BZ46" s="73" t="s">
        <v>175</v>
      </c>
      <c r="CA46" s="72"/>
      <c r="CB46" s="73" t="s">
        <v>154</v>
      </c>
      <c r="CC46" s="1" t="s">
        <v>178</v>
      </c>
      <c r="CD46" s="19" t="s">
        <v>240</v>
      </c>
      <c r="CE46" s="6" t="s">
        <v>18</v>
      </c>
      <c r="CF46" s="171"/>
      <c r="CG46" s="1">
        <v>10</v>
      </c>
      <c r="CH46" s="2">
        <f t="shared" si="35"/>
        <v>0.5833333333333334</v>
      </c>
      <c r="CI46" s="1" t="s">
        <v>210</v>
      </c>
      <c r="CJ46" s="1"/>
      <c r="CK46" s="73" t="s">
        <v>211</v>
      </c>
      <c r="CL46" s="1" t="s">
        <v>146</v>
      </c>
      <c r="CM46" s="19" t="s">
        <v>243</v>
      </c>
      <c r="CN46" s="6" t="s">
        <v>0</v>
      </c>
      <c r="CO46" s="171"/>
      <c r="CP46" s="1">
        <v>10</v>
      </c>
      <c r="CQ46" s="2">
        <f t="shared" si="26"/>
        <v>0.5833333333333334</v>
      </c>
      <c r="CR46" s="120" t="s">
        <v>212</v>
      </c>
      <c r="CS46" s="72"/>
      <c r="CT46" s="126" t="s">
        <v>182</v>
      </c>
      <c r="CU46" s="42" t="s">
        <v>159</v>
      </c>
      <c r="CV46" s="19" t="s">
        <v>246</v>
      </c>
      <c r="CW46" s="73" t="s">
        <v>18</v>
      </c>
      <c r="CX46" s="171"/>
      <c r="CY46" s="1">
        <v>10</v>
      </c>
      <c r="CZ46" s="2">
        <f t="shared" si="27"/>
        <v>0.5833333333333334</v>
      </c>
      <c r="DA46" s="73" t="s">
        <v>145</v>
      </c>
      <c r="DB46" s="72"/>
      <c r="DC46" s="73" t="s">
        <v>174</v>
      </c>
      <c r="DD46" s="1" t="s">
        <v>176</v>
      </c>
      <c r="DE46" s="19" t="s">
        <v>247</v>
      </c>
      <c r="DF46" s="6" t="s">
        <v>18</v>
      </c>
      <c r="DG46" s="46"/>
      <c r="DH46" s="46"/>
      <c r="DI46" s="46"/>
      <c r="DJ46" s="46"/>
      <c r="DN46" s="47"/>
    </row>
    <row r="47" spans="1:118" s="54" customFormat="1" ht="15.75" customHeight="1">
      <c r="A47" s="171"/>
      <c r="B47" s="42">
        <v>11</v>
      </c>
      <c r="C47" s="123">
        <f t="shared" si="28"/>
        <v>0.6527777777777778</v>
      </c>
      <c r="D47" s="1" t="s">
        <v>202</v>
      </c>
      <c r="E47" s="52"/>
      <c r="F47" s="73" t="s">
        <v>203</v>
      </c>
      <c r="G47" s="1" t="s">
        <v>147</v>
      </c>
      <c r="H47" s="19" t="s">
        <v>217</v>
      </c>
      <c r="I47" s="1" t="s">
        <v>0</v>
      </c>
      <c r="J47" s="1"/>
      <c r="K47" s="171"/>
      <c r="L47" s="42">
        <v>11</v>
      </c>
      <c r="M47" s="123">
        <f t="shared" si="29"/>
        <v>0.625</v>
      </c>
      <c r="N47" s="73" t="s">
        <v>189</v>
      </c>
      <c r="O47" s="72"/>
      <c r="P47" s="73" t="s">
        <v>171</v>
      </c>
      <c r="Q47" s="1" t="s">
        <v>184</v>
      </c>
      <c r="R47" s="19" t="s">
        <v>218</v>
      </c>
      <c r="S47" s="6" t="s">
        <v>18</v>
      </c>
      <c r="T47" s="171"/>
      <c r="U47" s="1">
        <v>11</v>
      </c>
      <c r="V47" s="2">
        <f t="shared" si="30"/>
        <v>0.6180555555555556</v>
      </c>
      <c r="W47" s="52" t="s">
        <v>205</v>
      </c>
      <c r="X47" s="52"/>
      <c r="Y47" s="73" t="s">
        <v>187</v>
      </c>
      <c r="Z47" s="1" t="s">
        <v>147</v>
      </c>
      <c r="AA47" s="1" t="s">
        <v>220</v>
      </c>
      <c r="AB47" s="6" t="s">
        <v>0</v>
      </c>
      <c r="AC47" s="171"/>
      <c r="AD47" s="6">
        <v>11</v>
      </c>
      <c r="AE47" s="2">
        <f t="shared" si="31"/>
        <v>0.6527777777777778</v>
      </c>
      <c r="AF47" s="1" t="s">
        <v>206</v>
      </c>
      <c r="AG47" s="1"/>
      <c r="AH47" s="73" t="s">
        <v>207</v>
      </c>
      <c r="AI47" s="1" t="s">
        <v>147</v>
      </c>
      <c r="AJ47" s="1" t="s">
        <v>225</v>
      </c>
      <c r="AK47" s="96" t="s">
        <v>18</v>
      </c>
      <c r="AL47" s="171"/>
      <c r="AM47" s="6">
        <v>11</v>
      </c>
      <c r="AN47" s="6">
        <v>194</v>
      </c>
      <c r="AO47" s="2">
        <f t="shared" si="24"/>
        <v>0.6666666666666666</v>
      </c>
      <c r="AP47" s="73" t="s">
        <v>177</v>
      </c>
      <c r="AQ47" s="72"/>
      <c r="AR47" s="73" t="s">
        <v>166</v>
      </c>
      <c r="AS47" s="1" t="s">
        <v>178</v>
      </c>
      <c r="AT47" s="1" t="s">
        <v>229</v>
      </c>
      <c r="AU47" s="6" t="s">
        <v>18</v>
      </c>
      <c r="AV47" s="171"/>
      <c r="AW47" s="6">
        <v>11</v>
      </c>
      <c r="AX47" s="2">
        <f t="shared" si="32"/>
        <v>0.6111111111111112</v>
      </c>
      <c r="AY47" s="1" t="s">
        <v>208</v>
      </c>
      <c r="AZ47" s="1"/>
      <c r="BA47" s="73" t="s">
        <v>209</v>
      </c>
      <c r="BB47" s="1" t="s">
        <v>149</v>
      </c>
      <c r="BC47" s="19" t="s">
        <v>232</v>
      </c>
      <c r="BD47" s="6" t="s">
        <v>18</v>
      </c>
      <c r="BE47" s="171"/>
      <c r="BF47" s="1">
        <v>11</v>
      </c>
      <c r="BG47" s="2">
        <f t="shared" si="25"/>
        <v>0.6111111111111112</v>
      </c>
      <c r="BH47" s="52" t="s">
        <v>210</v>
      </c>
      <c r="BI47" s="52"/>
      <c r="BJ47" s="73" t="s">
        <v>211</v>
      </c>
      <c r="BK47" s="1" t="s">
        <v>149</v>
      </c>
      <c r="BL47" s="1" t="s">
        <v>236</v>
      </c>
      <c r="BM47" s="6" t="s">
        <v>18</v>
      </c>
      <c r="BN47" s="171"/>
      <c r="BO47" s="1">
        <v>11</v>
      </c>
      <c r="BP47" s="2">
        <f t="shared" si="33"/>
        <v>0.6111111111111112</v>
      </c>
      <c r="BQ47" s="73" t="s">
        <v>150</v>
      </c>
      <c r="BR47" s="72"/>
      <c r="BS47" s="73" t="s">
        <v>154</v>
      </c>
      <c r="BT47" s="1" t="s">
        <v>184</v>
      </c>
      <c r="BU47" s="19" t="s">
        <v>237</v>
      </c>
      <c r="BV47" s="6" t="s">
        <v>18</v>
      </c>
      <c r="BW47" s="171"/>
      <c r="BX47" s="1">
        <v>11</v>
      </c>
      <c r="BY47" s="2">
        <f t="shared" si="34"/>
        <v>0.6111111111111112</v>
      </c>
      <c r="BZ47" s="73" t="s">
        <v>177</v>
      </c>
      <c r="CA47" s="73"/>
      <c r="CB47" s="73" t="s">
        <v>166</v>
      </c>
      <c r="CC47" s="1" t="s">
        <v>184</v>
      </c>
      <c r="CD47" s="19" t="s">
        <v>241</v>
      </c>
      <c r="CE47" s="6" t="s">
        <v>18</v>
      </c>
      <c r="CF47" s="171"/>
      <c r="CG47" s="1">
        <v>11</v>
      </c>
      <c r="CH47" s="2">
        <f t="shared" si="35"/>
        <v>0.6180555555555556</v>
      </c>
      <c r="CI47" s="1" t="s">
        <v>210</v>
      </c>
      <c r="CJ47" s="1"/>
      <c r="CK47" s="73" t="s">
        <v>211</v>
      </c>
      <c r="CL47" s="1" t="s">
        <v>147</v>
      </c>
      <c r="CM47" s="169" t="s">
        <v>244</v>
      </c>
      <c r="CN47" s="6" t="s">
        <v>0</v>
      </c>
      <c r="CO47" s="171"/>
      <c r="CP47" s="1">
        <v>11</v>
      </c>
      <c r="CQ47" s="2">
        <f t="shared" si="26"/>
        <v>0.6111111111111112</v>
      </c>
      <c r="CR47" s="120" t="s">
        <v>213</v>
      </c>
      <c r="CS47" s="72"/>
      <c r="CT47" s="126" t="s">
        <v>203</v>
      </c>
      <c r="CU47" s="42" t="s">
        <v>159</v>
      </c>
      <c r="CV47" s="19" t="s">
        <v>245</v>
      </c>
      <c r="CW47" s="73" t="s">
        <v>18</v>
      </c>
      <c r="CX47" s="171"/>
      <c r="CY47" s="1">
        <v>11</v>
      </c>
      <c r="CZ47" s="2">
        <f t="shared" si="27"/>
        <v>0.6111111111111112</v>
      </c>
      <c r="DA47" s="73" t="s">
        <v>164</v>
      </c>
      <c r="DB47" s="72"/>
      <c r="DC47" s="73" t="s">
        <v>171</v>
      </c>
      <c r="DD47" s="1" t="s">
        <v>176</v>
      </c>
      <c r="DE47" s="19" t="s">
        <v>247</v>
      </c>
      <c r="DF47" s="6" t="s">
        <v>18</v>
      </c>
      <c r="DG47" s="46"/>
      <c r="DH47" s="46"/>
      <c r="DI47" s="46"/>
      <c r="DJ47" s="46"/>
      <c r="DN47" s="47"/>
    </row>
    <row r="48" spans="1:118" s="54" customFormat="1" ht="15.75" customHeight="1">
      <c r="A48" s="171"/>
      <c r="B48" s="1">
        <v>12</v>
      </c>
      <c r="C48" s="123">
        <f t="shared" si="28"/>
        <v>0.6875</v>
      </c>
      <c r="D48" s="1"/>
      <c r="E48" s="1"/>
      <c r="F48" s="1"/>
      <c r="G48" s="1"/>
      <c r="H48" s="1"/>
      <c r="I48" s="1" t="s">
        <v>0</v>
      </c>
      <c r="J48" s="1"/>
      <c r="K48" s="172"/>
      <c r="L48" s="42">
        <v>12</v>
      </c>
      <c r="M48" s="123">
        <f t="shared" si="29"/>
        <v>0.6527777777777778</v>
      </c>
      <c r="N48" s="1" t="s">
        <v>195</v>
      </c>
      <c r="O48" s="1"/>
      <c r="P48" s="73" t="s">
        <v>196</v>
      </c>
      <c r="Q48" s="1" t="s">
        <v>147</v>
      </c>
      <c r="R48" s="19" t="s">
        <v>219</v>
      </c>
      <c r="S48" s="6" t="s">
        <v>0</v>
      </c>
      <c r="T48" s="172"/>
      <c r="U48" s="1">
        <v>12</v>
      </c>
      <c r="V48" s="2">
        <f t="shared" si="30"/>
        <v>0.6527777777777778</v>
      </c>
      <c r="W48" s="52" t="s">
        <v>205</v>
      </c>
      <c r="X48" s="52"/>
      <c r="Y48" s="73" t="s">
        <v>187</v>
      </c>
      <c r="Z48" s="1" t="s">
        <v>146</v>
      </c>
      <c r="AA48" s="1" t="s">
        <v>221</v>
      </c>
      <c r="AB48" s="6" t="s">
        <v>0</v>
      </c>
      <c r="AC48" s="172"/>
      <c r="AD48" s="6"/>
      <c r="AE48" s="2">
        <f t="shared" si="31"/>
        <v>0.6805555555555556</v>
      </c>
      <c r="AF48" s="71"/>
      <c r="AG48" s="6"/>
      <c r="AH48" s="72"/>
      <c r="AI48" s="73"/>
      <c r="AJ48" s="73"/>
      <c r="AK48" s="127"/>
      <c r="AL48" s="172"/>
      <c r="AM48" s="6"/>
      <c r="AN48" s="6"/>
      <c r="AO48" s="2">
        <f t="shared" si="24"/>
        <v>0.6944444444444444</v>
      </c>
      <c r="AP48" s="36"/>
      <c r="AQ48" s="36"/>
      <c r="AR48" s="36"/>
      <c r="AS48" s="36"/>
      <c r="AT48" s="1"/>
      <c r="AU48" s="6" t="s">
        <v>18</v>
      </c>
      <c r="AV48" s="172"/>
      <c r="AW48" s="6">
        <v>12</v>
      </c>
      <c r="AX48" s="2">
        <f t="shared" si="32"/>
        <v>0.638888888888889</v>
      </c>
      <c r="AY48" s="1" t="s">
        <v>214</v>
      </c>
      <c r="AZ48" s="1"/>
      <c r="BA48" s="73" t="s">
        <v>211</v>
      </c>
      <c r="BB48" s="1" t="s">
        <v>152</v>
      </c>
      <c r="BC48" s="19" t="s">
        <v>233</v>
      </c>
      <c r="BD48" s="6" t="s">
        <v>18</v>
      </c>
      <c r="BE48" s="172"/>
      <c r="BF48" s="1">
        <v>12</v>
      </c>
      <c r="BG48" s="2">
        <f t="shared" si="25"/>
        <v>0.638888888888889</v>
      </c>
      <c r="BM48" s="6" t="s">
        <v>0</v>
      </c>
      <c r="BN48" s="172"/>
      <c r="BO48" s="1">
        <v>12</v>
      </c>
      <c r="BP48" s="2">
        <f t="shared" si="33"/>
        <v>0.638888888888889</v>
      </c>
      <c r="BQ48" s="52" t="s">
        <v>208</v>
      </c>
      <c r="BR48" s="52"/>
      <c r="BS48" s="73" t="s">
        <v>209</v>
      </c>
      <c r="BT48" s="1" t="s">
        <v>152</v>
      </c>
      <c r="BU48" s="19" t="s">
        <v>238</v>
      </c>
      <c r="BV48" s="6" t="s">
        <v>18</v>
      </c>
      <c r="BW48" s="172"/>
      <c r="BX48" s="1"/>
      <c r="BY48" s="2">
        <f t="shared" si="34"/>
        <v>0.638888888888889</v>
      </c>
      <c r="BZ48" s="73" t="s">
        <v>183</v>
      </c>
      <c r="CA48" s="73"/>
      <c r="CB48" s="73" t="s">
        <v>174</v>
      </c>
      <c r="CC48" s="1" t="s">
        <v>184</v>
      </c>
      <c r="CD48" s="19" t="s">
        <v>242</v>
      </c>
      <c r="CE48" s="6" t="s">
        <v>18</v>
      </c>
      <c r="CF48" s="172"/>
      <c r="CG48" s="1"/>
      <c r="CH48" s="2">
        <f t="shared" si="35"/>
        <v>0.6527777777777778</v>
      </c>
      <c r="CI48" s="1" t="s">
        <v>208</v>
      </c>
      <c r="CJ48" s="1"/>
      <c r="CK48" s="73" t="s">
        <v>209</v>
      </c>
      <c r="CL48" s="1" t="s">
        <v>147</v>
      </c>
      <c r="CM48" s="19" t="s">
        <v>244</v>
      </c>
      <c r="CN48" s="6" t="s">
        <v>0</v>
      </c>
      <c r="CO48" s="172"/>
      <c r="CP48" s="1"/>
      <c r="CQ48" s="2">
        <f t="shared" si="26"/>
        <v>0.638888888888889</v>
      </c>
      <c r="CS48" s="72"/>
      <c r="CU48" s="42"/>
      <c r="CV48" s="19"/>
      <c r="CW48" s="73" t="s">
        <v>18</v>
      </c>
      <c r="CX48" s="172"/>
      <c r="CY48" s="1"/>
      <c r="CZ48" s="2">
        <f t="shared" si="27"/>
        <v>0.638888888888889</v>
      </c>
      <c r="DA48" s="66"/>
      <c r="DB48" s="66"/>
      <c r="DC48" s="66"/>
      <c r="DD48" s="67"/>
      <c r="DE48" s="67"/>
      <c r="DF48" s="6" t="s">
        <v>18</v>
      </c>
      <c r="DG48" s="46"/>
      <c r="DH48" s="46"/>
      <c r="DI48" s="46"/>
      <c r="DJ48" s="46"/>
      <c r="DN48" s="47"/>
    </row>
    <row r="49" spans="1:118" s="54" customFormat="1" ht="15.75" customHeight="1">
      <c r="A49" s="172"/>
      <c r="B49" s="1"/>
      <c r="C49" s="2"/>
      <c r="D49" s="3"/>
      <c r="E49" s="1"/>
      <c r="F49" s="4"/>
      <c r="G49" s="1"/>
      <c r="H49" s="1"/>
      <c r="I49" s="1"/>
      <c r="J49" s="1"/>
      <c r="K49" s="1"/>
      <c r="L49" s="1"/>
      <c r="M49" s="123">
        <f t="shared" si="29"/>
        <v>0.6875</v>
      </c>
      <c r="N49" s="2"/>
      <c r="O49" s="2"/>
      <c r="P49" s="2"/>
      <c r="Q49" s="2"/>
      <c r="R49" s="2"/>
      <c r="S49" s="6" t="s">
        <v>18</v>
      </c>
      <c r="T49" s="1"/>
      <c r="U49" s="1"/>
      <c r="V49" s="2">
        <f>IF(AB48="B",V48+$DQ$6,IF(AB48="A",V48+$DQ$7,V48))</f>
        <v>0.6875</v>
      </c>
      <c r="W49" s="66"/>
      <c r="X49" s="72"/>
      <c r="Y49" s="66"/>
      <c r="Z49" s="67"/>
      <c r="AA49" s="1"/>
      <c r="AB49" s="128"/>
      <c r="AC49" s="6"/>
      <c r="AD49" s="128"/>
      <c r="AE49" s="2"/>
      <c r="AF49" s="128"/>
      <c r="AG49" s="6"/>
      <c r="AH49" s="128"/>
      <c r="AI49" s="128"/>
      <c r="AJ49" s="127"/>
      <c r="AK49" s="127"/>
      <c r="AL49" s="6"/>
      <c r="AM49" s="6"/>
      <c r="AN49" s="6"/>
      <c r="AO49" s="2"/>
      <c r="AP49" s="8"/>
      <c r="AQ49" s="6"/>
      <c r="AR49" s="10"/>
      <c r="AS49" s="6"/>
      <c r="AT49" s="6"/>
      <c r="AU49" s="6"/>
      <c r="AV49" s="6"/>
      <c r="AW49" s="6"/>
      <c r="AX49" s="66"/>
      <c r="AY49" s="66"/>
      <c r="AZ49" s="66"/>
      <c r="BA49" s="66"/>
      <c r="BB49" s="67"/>
      <c r="BC49" s="129"/>
      <c r="BD49" s="6" t="s">
        <v>18</v>
      </c>
      <c r="BE49" s="6"/>
      <c r="BF49" s="1"/>
      <c r="BG49" s="2">
        <f t="shared" si="25"/>
        <v>0.6736111111111112</v>
      </c>
      <c r="BH49" s="129"/>
      <c r="BI49" s="129"/>
      <c r="BJ49" s="129"/>
      <c r="BK49" s="129"/>
      <c r="BL49" s="129"/>
      <c r="BM49" s="129"/>
      <c r="BN49" s="5"/>
      <c r="BO49" s="1"/>
      <c r="BP49" s="2">
        <f t="shared" si="33"/>
        <v>0.6666666666666667</v>
      </c>
      <c r="BQ49" s="3"/>
      <c r="BR49" s="1"/>
      <c r="BS49" s="4"/>
      <c r="BT49" s="1"/>
      <c r="BU49" s="1" t="s">
        <v>89</v>
      </c>
      <c r="BV49" s="6"/>
      <c r="BW49" s="5"/>
      <c r="BX49" s="1"/>
      <c r="BY49" s="2">
        <f t="shared" si="34"/>
        <v>0.6666666666666667</v>
      </c>
      <c r="BZ49" s="1"/>
      <c r="CA49" s="1"/>
      <c r="CB49" s="1"/>
      <c r="CC49" s="1"/>
      <c r="CD49" s="1"/>
      <c r="CE49" s="6"/>
      <c r="CF49" s="5"/>
      <c r="CG49" s="1"/>
      <c r="CH49" s="2">
        <f t="shared" si="35"/>
        <v>0.6875</v>
      </c>
      <c r="CI49" s="3"/>
      <c r="CJ49" s="1"/>
      <c r="CK49" s="4"/>
      <c r="CL49" s="1"/>
      <c r="CM49" s="1"/>
      <c r="CN49" s="6"/>
      <c r="CO49" s="5"/>
      <c r="CP49" s="1"/>
      <c r="CQ49" s="2">
        <f>IF(CW48="B",CQ48+$DQ$6,IF(CW48="C",CQ48+$DQ$5,CQ48))</f>
        <v>0.6666666666666667</v>
      </c>
      <c r="CR49" s="130"/>
      <c r="CS49" s="66"/>
      <c r="CT49" s="104"/>
      <c r="CU49" s="129"/>
      <c r="CV49" s="129"/>
      <c r="CW49" s="129"/>
      <c r="CX49" s="92"/>
      <c r="CY49" s="1"/>
      <c r="CZ49" s="2">
        <f>IF(DF48="B",CZ48+$DQ$6,IF(DF48="C",CZ48+$DQ$5,CZ48))</f>
        <v>0.6666666666666667</v>
      </c>
      <c r="DA49" s="130"/>
      <c r="DB49" s="66"/>
      <c r="DC49" s="104"/>
      <c r="DD49" s="67"/>
      <c r="DE49" s="67"/>
      <c r="DF49" s="6" t="s">
        <v>18</v>
      </c>
      <c r="DG49" s="46"/>
      <c r="DH49" s="46"/>
      <c r="DI49" s="46"/>
      <c r="DJ49" s="46"/>
      <c r="DN49" s="47"/>
    </row>
    <row r="50" spans="1:118" s="54" customFormat="1" ht="15.75" customHeight="1">
      <c r="A50" s="131"/>
      <c r="B50" s="1"/>
      <c r="C50" s="132">
        <v>0.7083333333333334</v>
      </c>
      <c r="D50" s="48" t="s">
        <v>215</v>
      </c>
      <c r="E50" s="129"/>
      <c r="F50" s="51" t="s">
        <v>1</v>
      </c>
      <c r="G50" s="1"/>
      <c r="H50" s="1"/>
      <c r="I50" s="1"/>
      <c r="J50" s="1"/>
      <c r="K50" s="1"/>
      <c r="L50" s="129"/>
      <c r="M50" s="132">
        <v>0.7083333333333334</v>
      </c>
      <c r="N50" s="48" t="s">
        <v>215</v>
      </c>
      <c r="O50" s="129"/>
      <c r="P50" s="19" t="s">
        <v>1</v>
      </c>
      <c r="Q50" s="129"/>
      <c r="R50" s="2"/>
      <c r="S50" s="6" t="s">
        <v>18</v>
      </c>
      <c r="T50" s="1"/>
      <c r="U50" s="129"/>
      <c r="V50" s="132">
        <v>0.7083333333333334</v>
      </c>
      <c r="W50" s="133" t="s">
        <v>215</v>
      </c>
      <c r="X50" s="134"/>
      <c r="Y50" s="62" t="s">
        <v>1</v>
      </c>
      <c r="Z50" s="67"/>
      <c r="AA50" s="1"/>
      <c r="AB50" s="126"/>
      <c r="AC50" s="6"/>
      <c r="AD50" s="128"/>
      <c r="AE50" s="132">
        <v>0.7083333333333334</v>
      </c>
      <c r="AF50" s="133" t="s">
        <v>215</v>
      </c>
      <c r="AG50" s="134"/>
      <c r="AH50" s="62" t="s">
        <v>1</v>
      </c>
      <c r="AI50" s="128"/>
      <c r="AJ50" s="127"/>
      <c r="AK50" s="126"/>
      <c r="AL50" s="96"/>
      <c r="AM50" s="128"/>
      <c r="AN50" s="128"/>
      <c r="AO50" s="132">
        <v>0.7083333333333334</v>
      </c>
      <c r="AP50" s="133" t="s">
        <v>215</v>
      </c>
      <c r="AQ50" s="134"/>
      <c r="AR50" s="62" t="s">
        <v>1</v>
      </c>
      <c r="AS50" s="6"/>
      <c r="AT50" s="6"/>
      <c r="AU50" s="6"/>
      <c r="AV50" s="6"/>
      <c r="AW50" s="128"/>
      <c r="AX50" s="132">
        <v>0.7083333333333334</v>
      </c>
      <c r="AY50" s="133" t="s">
        <v>215</v>
      </c>
      <c r="AZ50" s="134"/>
      <c r="BA50" s="62" t="s">
        <v>1</v>
      </c>
      <c r="BB50" s="129"/>
      <c r="BC50" s="129"/>
      <c r="BD50" s="6" t="s">
        <v>18</v>
      </c>
      <c r="BE50" s="6"/>
      <c r="BF50" s="1"/>
      <c r="BG50" s="132">
        <v>0.7083333333333334</v>
      </c>
      <c r="BH50" s="48" t="s">
        <v>215</v>
      </c>
      <c r="BI50" s="129"/>
      <c r="BJ50" s="19" t="s">
        <v>1</v>
      </c>
      <c r="BK50" s="129"/>
      <c r="BL50" s="129"/>
      <c r="BM50" s="6"/>
      <c r="BN50" s="135"/>
      <c r="BO50" s="129"/>
      <c r="BP50" s="132">
        <v>0.7083333333333334</v>
      </c>
      <c r="BQ50" s="48" t="s">
        <v>215</v>
      </c>
      <c r="BR50" s="129"/>
      <c r="BS50" s="19" t="s">
        <v>1</v>
      </c>
      <c r="BT50" s="129"/>
      <c r="BU50" s="129"/>
      <c r="BV50" s="6" t="s">
        <v>18</v>
      </c>
      <c r="BW50" s="135"/>
      <c r="BX50" s="129"/>
      <c r="BY50" s="132">
        <v>0.7083333333333334</v>
      </c>
      <c r="BZ50" s="48" t="s">
        <v>215</v>
      </c>
      <c r="CA50" s="129"/>
      <c r="CB50" s="19" t="s">
        <v>1</v>
      </c>
      <c r="CC50" s="129"/>
      <c r="CD50" s="129"/>
      <c r="CE50" s="6"/>
      <c r="CF50" s="135"/>
      <c r="CG50" s="129"/>
      <c r="CH50" s="132">
        <v>0.7083333333333334</v>
      </c>
      <c r="CI50" s="48" t="s">
        <v>215</v>
      </c>
      <c r="CJ50" s="129"/>
      <c r="CK50" s="19" t="s">
        <v>1</v>
      </c>
      <c r="CL50" s="129"/>
      <c r="CM50" s="129"/>
      <c r="CN50" s="6" t="s">
        <v>18</v>
      </c>
      <c r="CO50" s="135"/>
      <c r="CP50" s="129"/>
      <c r="CQ50" s="132">
        <v>0.7083333333333334</v>
      </c>
      <c r="CR50" s="48" t="s">
        <v>215</v>
      </c>
      <c r="CS50" s="129"/>
      <c r="CT50" s="19" t="s">
        <v>1</v>
      </c>
      <c r="CU50" s="129"/>
      <c r="CV50" s="129"/>
      <c r="CW50" s="135"/>
      <c r="CX50" s="136"/>
      <c r="CY50" s="129"/>
      <c r="CZ50" s="132">
        <v>0.7083333333333334</v>
      </c>
      <c r="DA50" s="48" t="s">
        <v>215</v>
      </c>
      <c r="DB50" s="129"/>
      <c r="DC50" s="19" t="s">
        <v>1</v>
      </c>
      <c r="DD50" s="129"/>
      <c r="DE50" s="129"/>
      <c r="DF50" s="135"/>
      <c r="DG50" s="46"/>
      <c r="DH50" s="46"/>
      <c r="DI50" s="46"/>
      <c r="DJ50" s="46"/>
      <c r="DN50" s="47"/>
    </row>
    <row r="51" spans="1:118" s="140" customFormat="1" ht="15.75" customHeight="1">
      <c r="A51" s="137"/>
      <c r="B51" s="1"/>
      <c r="C51" s="2"/>
      <c r="D51" s="48"/>
      <c r="E51" s="129"/>
      <c r="F51" s="138"/>
      <c r="G51" s="129"/>
      <c r="H51" s="129"/>
      <c r="I51" s="129"/>
      <c r="J51" s="129"/>
      <c r="K51" s="129"/>
      <c r="L51" s="129"/>
      <c r="M51" s="129"/>
      <c r="N51" s="48"/>
      <c r="O51" s="129"/>
      <c r="P51" s="129"/>
      <c r="Q51" s="129"/>
      <c r="R51" s="129"/>
      <c r="S51" s="129"/>
      <c r="T51" s="129"/>
      <c r="U51" s="129"/>
      <c r="V51" s="129"/>
      <c r="W51" s="48"/>
      <c r="X51" s="72"/>
      <c r="Y51" s="72"/>
      <c r="Z51" s="73"/>
      <c r="AA51" s="69"/>
      <c r="AB51" s="126"/>
      <c r="AC51" s="126"/>
      <c r="AD51" s="126"/>
      <c r="AE51" s="126"/>
      <c r="AF51" s="126"/>
      <c r="AG51" s="126"/>
      <c r="AH51" s="126"/>
      <c r="AI51" s="69"/>
      <c r="AJ51" s="69"/>
      <c r="AK51" s="129"/>
      <c r="AL51" s="129"/>
      <c r="AM51" s="129"/>
      <c r="AN51" s="129"/>
      <c r="AO51" s="2"/>
      <c r="AP51" s="6"/>
      <c r="AQ51" s="6"/>
      <c r="AR51" s="6"/>
      <c r="AS51" s="6"/>
      <c r="AT51" s="6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39"/>
      <c r="DH51" s="139"/>
      <c r="DI51" s="139"/>
      <c r="DJ51" s="139"/>
      <c r="DN51" s="141"/>
    </row>
    <row r="52" spans="1:118" ht="15.75" customHeight="1">
      <c r="A52" s="142"/>
      <c r="C52" s="142"/>
      <c r="D52" s="143"/>
      <c r="AY52" s="147"/>
      <c r="AZ52" s="147"/>
      <c r="BA52" s="148"/>
      <c r="BB52" s="44"/>
      <c r="BD52" s="45"/>
      <c r="BE52" s="45"/>
      <c r="BF52" s="45"/>
      <c r="BM52" s="44"/>
      <c r="CX52" s="46"/>
      <c r="CY52" s="46"/>
      <c r="CZ52" s="149"/>
      <c r="DA52" s="14"/>
      <c r="DB52" s="46"/>
      <c r="DC52" s="46"/>
      <c r="DD52" s="149"/>
      <c r="DE52" s="150"/>
      <c r="DF52" s="46"/>
      <c r="DG52" s="46"/>
      <c r="DH52" s="46"/>
      <c r="DI52" s="46"/>
      <c r="DJ52" s="46"/>
      <c r="DN52" s="47"/>
    </row>
    <row r="53" spans="3:118" ht="15.75" customHeight="1">
      <c r="C53" s="142"/>
      <c r="D53" s="151"/>
      <c r="E53" s="147"/>
      <c r="F53" s="147"/>
      <c r="R53" s="152"/>
      <c r="BG53" s="44"/>
      <c r="BM53" s="11"/>
      <c r="BN53" s="44"/>
      <c r="BO53" s="44"/>
      <c r="BV53" s="44"/>
      <c r="BW53" s="44"/>
      <c r="BX53" s="44"/>
      <c r="BY53" s="44"/>
      <c r="CE53" s="44"/>
      <c r="CF53" s="44"/>
      <c r="CG53" s="44"/>
      <c r="CH53" s="44"/>
      <c r="CN53" s="44"/>
      <c r="CO53" s="44"/>
      <c r="CP53" s="15"/>
      <c r="CQ53" s="47"/>
      <c r="CV53" s="47"/>
      <c r="CW53" s="47"/>
      <c r="CX53" s="14"/>
      <c r="CY53" s="14"/>
      <c r="CZ53" s="44"/>
      <c r="DA53" s="14"/>
      <c r="DB53" s="14"/>
      <c r="DC53" s="14"/>
      <c r="DD53" s="44"/>
      <c r="DE53" s="44"/>
      <c r="DF53" s="14"/>
      <c r="DG53" s="46"/>
      <c r="DH53" s="46"/>
      <c r="DI53" s="46"/>
      <c r="DJ53" s="46"/>
      <c r="DN53" s="47"/>
    </row>
    <row r="54" spans="3:118" ht="15.75" customHeight="1">
      <c r="C54" s="45"/>
      <c r="R54" s="152"/>
      <c r="S54" s="44"/>
      <c r="V54" s="44"/>
      <c r="AA54" s="15"/>
      <c r="BE54" s="44"/>
      <c r="BF54" s="153"/>
      <c r="BG54" s="44"/>
      <c r="BM54" s="14"/>
      <c r="BN54" s="44"/>
      <c r="BO54" s="44"/>
      <c r="BV54" s="44"/>
      <c r="BW54" s="44"/>
      <c r="BX54" s="44"/>
      <c r="BY54" s="44"/>
      <c r="BZ54" s="44"/>
      <c r="CA54" s="44"/>
      <c r="CE54" s="44"/>
      <c r="CF54" s="44"/>
      <c r="CG54" s="44"/>
      <c r="CH54" s="44"/>
      <c r="CN54" s="44"/>
      <c r="CO54" s="44"/>
      <c r="CQ54" s="45"/>
      <c r="CV54" s="45"/>
      <c r="CW54" s="13"/>
      <c r="CX54" s="14"/>
      <c r="CY54" s="14"/>
      <c r="CZ54" s="44"/>
      <c r="DA54" s="14"/>
      <c r="DB54" s="14"/>
      <c r="DC54" s="14"/>
      <c r="DD54" s="44"/>
      <c r="DE54" s="44"/>
      <c r="DF54" s="14"/>
      <c r="DG54" s="14"/>
      <c r="DH54" s="14"/>
      <c r="DI54" s="14"/>
      <c r="DJ54" s="14"/>
      <c r="DN54" s="14"/>
    </row>
    <row r="55" spans="3:118" ht="15.75" customHeight="1">
      <c r="C55" s="45"/>
      <c r="R55" s="152"/>
      <c r="S55" s="44"/>
      <c r="V55" s="44"/>
      <c r="AA55" s="15"/>
      <c r="BE55" s="150"/>
      <c r="BF55" s="153"/>
      <c r="BG55" s="44"/>
      <c r="BM55" s="11"/>
      <c r="BN55" s="44"/>
      <c r="BO55" s="44"/>
      <c r="BV55" s="44"/>
      <c r="BW55" s="44"/>
      <c r="BX55" s="44"/>
      <c r="BY55" s="44"/>
      <c r="BZ55" s="44"/>
      <c r="CA55" s="44"/>
      <c r="CE55" s="44"/>
      <c r="CF55" s="44"/>
      <c r="CG55" s="44"/>
      <c r="CH55" s="44"/>
      <c r="CI55" s="44"/>
      <c r="CJ55" s="44"/>
      <c r="CK55" s="44"/>
      <c r="CN55" s="44"/>
      <c r="CO55" s="44"/>
      <c r="CX55" s="14"/>
      <c r="CY55" s="14"/>
      <c r="CZ55" s="44"/>
      <c r="DA55" s="14"/>
      <c r="DB55" s="14"/>
      <c r="DC55" s="14"/>
      <c r="DD55" s="44"/>
      <c r="DE55" s="44"/>
      <c r="DF55" s="14"/>
      <c r="DG55" s="14"/>
      <c r="DH55" s="14"/>
      <c r="DI55" s="14"/>
      <c r="DJ55" s="14"/>
      <c r="DN55" s="14"/>
    </row>
    <row r="56" spans="3:118" ht="15.75" customHeight="1">
      <c r="C56" s="45"/>
      <c r="R56" s="152"/>
      <c r="S56" s="44"/>
      <c r="V56" s="44"/>
      <c r="AA56" s="15"/>
      <c r="BD56" s="14"/>
      <c r="BE56" s="44"/>
      <c r="BG56" s="44"/>
      <c r="BM56" s="11"/>
      <c r="BN56" s="44"/>
      <c r="BO56" s="44"/>
      <c r="BV56" s="44"/>
      <c r="BW56" s="44"/>
      <c r="BX56" s="44"/>
      <c r="BY56" s="44"/>
      <c r="BZ56" s="44"/>
      <c r="CA56" s="44"/>
      <c r="CB56" s="44"/>
      <c r="CE56" s="44"/>
      <c r="CF56" s="44"/>
      <c r="CG56" s="44"/>
      <c r="CH56" s="44"/>
      <c r="CN56" s="44"/>
      <c r="CO56" s="44"/>
      <c r="CX56" s="14"/>
      <c r="CY56" s="14"/>
      <c r="CZ56" s="44"/>
      <c r="DA56" s="14"/>
      <c r="DB56" s="14"/>
      <c r="DC56" s="14"/>
      <c r="DD56" s="44"/>
      <c r="DE56" s="44"/>
      <c r="DF56" s="14"/>
      <c r="DG56" s="14"/>
      <c r="DH56" s="14"/>
      <c r="DI56" s="14"/>
      <c r="DJ56" s="14"/>
      <c r="DN56" s="14"/>
    </row>
    <row r="57" spans="3:118" ht="15.75" customHeight="1">
      <c r="C57" s="45"/>
      <c r="R57" s="152"/>
      <c r="S57" s="44"/>
      <c r="V57" s="44"/>
      <c r="AA57" s="15"/>
      <c r="BD57" s="14"/>
      <c r="BE57" s="44"/>
      <c r="BG57" s="44"/>
      <c r="BM57" s="11"/>
      <c r="BN57" s="44"/>
      <c r="BO57" s="44"/>
      <c r="BV57" s="44"/>
      <c r="BW57" s="44"/>
      <c r="BX57" s="44"/>
      <c r="BY57" s="44"/>
      <c r="BZ57" s="44"/>
      <c r="CA57" s="44"/>
      <c r="CB57" s="44"/>
      <c r="CE57" s="44"/>
      <c r="CF57" s="44"/>
      <c r="CG57" s="44"/>
      <c r="CH57" s="44"/>
      <c r="CI57" s="44"/>
      <c r="CJ57" s="44"/>
      <c r="CK57" s="44"/>
      <c r="CN57" s="44"/>
      <c r="CO57" s="44"/>
      <c r="CX57" s="14"/>
      <c r="CY57" s="14"/>
      <c r="CZ57" s="44"/>
      <c r="DA57" s="14"/>
      <c r="DB57" s="14"/>
      <c r="DC57" s="14"/>
      <c r="DD57" s="44"/>
      <c r="DE57" s="44"/>
      <c r="DF57" s="14"/>
      <c r="DG57" s="14"/>
      <c r="DH57" s="14"/>
      <c r="DI57" s="14"/>
      <c r="DJ57" s="14"/>
      <c r="DN57" s="14"/>
    </row>
    <row r="58" spans="3:118" ht="15.75" customHeight="1">
      <c r="C58" s="45"/>
      <c r="R58" s="152"/>
      <c r="S58" s="11"/>
      <c r="V58" s="44"/>
      <c r="AA58" s="15"/>
      <c r="BC58" s="44"/>
      <c r="BD58" s="14"/>
      <c r="BE58" s="44"/>
      <c r="BG58" s="44"/>
      <c r="BM58" s="11"/>
      <c r="BN58" s="44"/>
      <c r="BO58" s="44"/>
      <c r="BP58" s="44"/>
      <c r="BQ58" s="44"/>
      <c r="BR58" s="44"/>
      <c r="BW58" s="44"/>
      <c r="BX58" s="44"/>
      <c r="BY58" s="44"/>
      <c r="BZ58" s="44"/>
      <c r="CA58" s="44"/>
      <c r="CB58" s="44"/>
      <c r="CE58" s="44"/>
      <c r="CF58" s="44"/>
      <c r="CG58" s="44"/>
      <c r="CH58" s="44"/>
      <c r="CI58" s="44"/>
      <c r="CJ58" s="44"/>
      <c r="CK58" s="44"/>
      <c r="CN58" s="44"/>
      <c r="CO58" s="44"/>
      <c r="CX58" s="14"/>
      <c r="CY58" s="14"/>
      <c r="CZ58" s="44"/>
      <c r="DA58" s="14"/>
      <c r="DB58" s="14"/>
      <c r="DC58" s="14"/>
      <c r="DD58" s="44"/>
      <c r="DE58" s="44"/>
      <c r="DF58" s="14"/>
      <c r="DG58" s="14"/>
      <c r="DH58" s="14"/>
      <c r="DI58" s="14"/>
      <c r="DJ58" s="14"/>
      <c r="DN58" s="14"/>
    </row>
    <row r="59" spans="3:118" ht="15.75" customHeight="1">
      <c r="C59" s="45"/>
      <c r="R59" s="152"/>
      <c r="S59" s="44"/>
      <c r="V59" s="44"/>
      <c r="AA59" s="15"/>
      <c r="BC59" s="44"/>
      <c r="BD59" s="14"/>
      <c r="BE59" s="44"/>
      <c r="BG59" s="44"/>
      <c r="BM59" s="11"/>
      <c r="BN59" s="44"/>
      <c r="BO59" s="44"/>
      <c r="BP59" s="44"/>
      <c r="BQ59" s="44"/>
      <c r="BR59" s="44"/>
      <c r="BW59" s="44"/>
      <c r="BX59" s="44"/>
      <c r="BY59" s="44"/>
      <c r="BZ59" s="44"/>
      <c r="CA59" s="44"/>
      <c r="CB59" s="44"/>
      <c r="CE59" s="44"/>
      <c r="CF59" s="44"/>
      <c r="CG59" s="44"/>
      <c r="CH59" s="44"/>
      <c r="CI59" s="44"/>
      <c r="CJ59" s="44"/>
      <c r="CK59" s="44"/>
      <c r="CN59" s="44"/>
      <c r="CO59" s="44"/>
      <c r="CX59" s="14"/>
      <c r="CY59" s="14"/>
      <c r="CZ59" s="44"/>
      <c r="DA59" s="14"/>
      <c r="DB59" s="14"/>
      <c r="DC59" s="14"/>
      <c r="DD59" s="44"/>
      <c r="DE59" s="44"/>
      <c r="DF59" s="14"/>
      <c r="DG59" s="14"/>
      <c r="DH59" s="14"/>
      <c r="DI59" s="14"/>
      <c r="DJ59" s="14"/>
      <c r="DN59" s="14"/>
    </row>
    <row r="60" spans="3:118" ht="15.75" customHeight="1">
      <c r="C60" s="45"/>
      <c r="R60" s="152"/>
      <c r="S60" s="44"/>
      <c r="V60" s="44"/>
      <c r="AA60" s="15"/>
      <c r="BC60" s="44"/>
      <c r="BD60" s="14"/>
      <c r="BE60" s="44"/>
      <c r="BG60" s="44"/>
      <c r="BM60" s="11"/>
      <c r="BN60" s="44"/>
      <c r="BO60" s="44"/>
      <c r="BP60" s="44"/>
      <c r="BQ60" s="44"/>
      <c r="BR60" s="44"/>
      <c r="BS60" s="44"/>
      <c r="BV60" s="44"/>
      <c r="BW60" s="44"/>
      <c r="BX60" s="44"/>
      <c r="BY60" s="44"/>
      <c r="BZ60" s="44"/>
      <c r="CA60" s="44"/>
      <c r="CB60" s="44"/>
      <c r="CE60" s="44"/>
      <c r="CF60" s="44"/>
      <c r="CG60" s="44"/>
      <c r="CH60" s="44"/>
      <c r="CI60" s="44"/>
      <c r="CJ60" s="44"/>
      <c r="CK60" s="44"/>
      <c r="CN60" s="44"/>
      <c r="CO60" s="44"/>
      <c r="CX60" s="14"/>
      <c r="CY60" s="14"/>
      <c r="CZ60" s="44"/>
      <c r="DA60" s="14"/>
      <c r="DB60" s="14"/>
      <c r="DC60" s="14"/>
      <c r="DD60" s="44"/>
      <c r="DE60" s="44"/>
      <c r="DF60" s="14"/>
      <c r="DG60" s="14"/>
      <c r="DH60" s="14"/>
      <c r="DI60" s="14"/>
      <c r="DJ60" s="14"/>
      <c r="DN60" s="14"/>
    </row>
    <row r="61" spans="3:118" ht="15.75" customHeight="1">
      <c r="C61" s="45"/>
      <c r="H61" s="154"/>
      <c r="R61" s="152"/>
      <c r="S61" s="44"/>
      <c r="V61" s="44"/>
      <c r="AA61" s="15"/>
      <c r="BC61" s="44"/>
      <c r="BD61" s="14"/>
      <c r="BE61" s="44"/>
      <c r="BG61" s="44"/>
      <c r="BM61" s="11"/>
      <c r="BN61" s="44"/>
      <c r="BO61" s="44"/>
      <c r="BP61" s="44"/>
      <c r="BQ61" s="44"/>
      <c r="BR61" s="44"/>
      <c r="BS61" s="44"/>
      <c r="BV61" s="44"/>
      <c r="BW61" s="44"/>
      <c r="BX61" s="44"/>
      <c r="BY61" s="44"/>
      <c r="BZ61" s="44"/>
      <c r="CA61" s="44"/>
      <c r="CB61" s="44"/>
      <c r="CE61" s="44"/>
      <c r="CF61" s="44"/>
      <c r="CG61" s="44"/>
      <c r="CH61" s="44"/>
      <c r="CI61" s="44"/>
      <c r="CJ61" s="44"/>
      <c r="CK61" s="44"/>
      <c r="CN61" s="44"/>
      <c r="CO61" s="44"/>
      <c r="CX61" s="14"/>
      <c r="CY61" s="14"/>
      <c r="CZ61" s="44"/>
      <c r="DA61" s="14"/>
      <c r="DB61" s="14"/>
      <c r="DC61" s="14"/>
      <c r="DD61" s="44"/>
      <c r="DE61" s="44"/>
      <c r="DF61" s="14"/>
      <c r="DG61" s="14"/>
      <c r="DH61" s="14"/>
      <c r="DI61" s="14"/>
      <c r="DJ61" s="14"/>
      <c r="DN61" s="14"/>
    </row>
    <row r="62" spans="2:118" ht="15.75" customHeight="1" thickBot="1">
      <c r="B62" s="155"/>
      <c r="C62" s="45"/>
      <c r="R62" s="152"/>
      <c r="S62" s="44"/>
      <c r="V62" s="44"/>
      <c r="AA62" s="15"/>
      <c r="BC62" s="44"/>
      <c r="BD62" s="14"/>
      <c r="BE62" s="44"/>
      <c r="BG62" s="154"/>
      <c r="BM62" s="11"/>
      <c r="BN62" s="44"/>
      <c r="BO62" s="44"/>
      <c r="BP62" s="44"/>
      <c r="BQ62" s="44"/>
      <c r="BR62" s="44"/>
      <c r="BS62" s="44"/>
      <c r="BV62" s="44"/>
      <c r="BW62" s="44"/>
      <c r="BX62" s="44"/>
      <c r="BY62" s="44"/>
      <c r="BZ62" s="44"/>
      <c r="CA62" s="44"/>
      <c r="CB62" s="44"/>
      <c r="CE62" s="44"/>
      <c r="CF62" s="44"/>
      <c r="CG62" s="44"/>
      <c r="CH62" s="44"/>
      <c r="CI62" s="44"/>
      <c r="CJ62" s="44"/>
      <c r="CK62" s="44"/>
      <c r="CN62" s="44"/>
      <c r="CO62" s="44"/>
      <c r="CX62" s="14"/>
      <c r="CY62" s="14"/>
      <c r="CZ62" s="44"/>
      <c r="DA62" s="14"/>
      <c r="DB62" s="14"/>
      <c r="DC62" s="14"/>
      <c r="DD62" s="44"/>
      <c r="DE62" s="44"/>
      <c r="DF62" s="14"/>
      <c r="DG62" s="14"/>
      <c r="DH62" s="14"/>
      <c r="DI62" s="14"/>
      <c r="DJ62" s="14"/>
      <c r="DN62" s="14"/>
    </row>
    <row r="63" spans="1:118" ht="15.75" customHeight="1" thickBot="1">
      <c r="A63" s="156"/>
      <c r="C63" s="45"/>
      <c r="R63" s="152"/>
      <c r="S63" s="44"/>
      <c r="V63" s="44"/>
      <c r="AA63" s="15"/>
      <c r="BC63" s="44"/>
      <c r="BD63" s="14"/>
      <c r="BE63" s="44"/>
      <c r="BF63" s="154"/>
      <c r="BG63" s="44"/>
      <c r="BM63" s="11"/>
      <c r="BN63" s="44"/>
      <c r="BO63" s="44"/>
      <c r="BP63" s="44"/>
      <c r="BQ63" s="44"/>
      <c r="BR63" s="44"/>
      <c r="BS63" s="44"/>
      <c r="BV63" s="44"/>
      <c r="BW63" s="44"/>
      <c r="BX63" s="44"/>
      <c r="BY63" s="44"/>
      <c r="BZ63" s="44"/>
      <c r="CA63" s="44"/>
      <c r="CB63" s="44"/>
      <c r="CE63" s="44"/>
      <c r="CF63" s="44"/>
      <c r="CG63" s="44"/>
      <c r="CH63" s="44"/>
      <c r="CI63" s="44"/>
      <c r="CJ63" s="44"/>
      <c r="CK63" s="44"/>
      <c r="CN63" s="44"/>
      <c r="CO63" s="44"/>
      <c r="CX63" s="14"/>
      <c r="CY63" s="14"/>
      <c r="CZ63" s="44"/>
      <c r="DA63" s="14"/>
      <c r="DB63" s="14"/>
      <c r="DC63" s="14"/>
      <c r="DD63" s="44"/>
      <c r="DE63" s="44"/>
      <c r="DF63" s="14"/>
      <c r="DG63" s="14"/>
      <c r="DH63" s="14"/>
      <c r="DI63" s="14"/>
      <c r="DJ63" s="14"/>
      <c r="DN63" s="14"/>
    </row>
    <row r="64" spans="3:118" ht="15.75" customHeight="1">
      <c r="C64" s="157"/>
      <c r="H64" s="154"/>
      <c r="R64" s="152"/>
      <c r="S64" s="44"/>
      <c r="V64" s="44"/>
      <c r="AA64" s="15"/>
      <c r="BC64" s="44"/>
      <c r="BD64" s="14"/>
      <c r="BE64" s="44"/>
      <c r="BG64" s="44"/>
      <c r="BM64" s="11"/>
      <c r="BN64" s="44"/>
      <c r="BO64" s="44"/>
      <c r="BP64" s="44"/>
      <c r="BQ64" s="44"/>
      <c r="BR64" s="44"/>
      <c r="BS64" s="44"/>
      <c r="BV64" s="44"/>
      <c r="BW64" s="44"/>
      <c r="BX64" s="44"/>
      <c r="BY64" s="44"/>
      <c r="BZ64" s="44"/>
      <c r="CA64" s="44"/>
      <c r="CB64" s="44"/>
      <c r="CE64" s="44"/>
      <c r="CF64" s="44"/>
      <c r="CG64" s="44"/>
      <c r="CH64" s="44"/>
      <c r="CI64" s="44"/>
      <c r="CJ64" s="44"/>
      <c r="CK64" s="44"/>
      <c r="CN64" s="44"/>
      <c r="CO64" s="44"/>
      <c r="CX64" s="14"/>
      <c r="CY64" s="14"/>
      <c r="CZ64" s="44"/>
      <c r="DA64" s="14"/>
      <c r="DB64" s="14"/>
      <c r="DC64" s="14"/>
      <c r="DD64" s="44"/>
      <c r="DE64" s="44"/>
      <c r="DF64" s="14"/>
      <c r="DG64" s="14"/>
      <c r="DH64" s="14"/>
      <c r="DI64" s="14"/>
      <c r="DJ64" s="14"/>
      <c r="DN64" s="14"/>
    </row>
    <row r="65" spans="3:118" ht="15.75" customHeight="1">
      <c r="C65" s="45"/>
      <c r="R65" s="152"/>
      <c r="S65" s="44"/>
      <c r="V65" s="44"/>
      <c r="AA65" s="15"/>
      <c r="BC65" s="44"/>
      <c r="BD65" s="14"/>
      <c r="BE65" s="44"/>
      <c r="BG65" s="44"/>
      <c r="BM65" s="11"/>
      <c r="BN65" s="44"/>
      <c r="BO65" s="44"/>
      <c r="BP65" s="44"/>
      <c r="BQ65" s="44"/>
      <c r="BR65" s="44"/>
      <c r="BS65" s="44"/>
      <c r="BV65" s="44"/>
      <c r="BW65" s="44"/>
      <c r="BX65" s="44"/>
      <c r="BY65" s="44"/>
      <c r="BZ65" s="44"/>
      <c r="CA65" s="44"/>
      <c r="CB65" s="44"/>
      <c r="CE65" s="44"/>
      <c r="CF65" s="44"/>
      <c r="CG65" s="44"/>
      <c r="CH65" s="44"/>
      <c r="CI65" s="44"/>
      <c r="CJ65" s="44"/>
      <c r="CK65" s="44"/>
      <c r="CN65" s="44"/>
      <c r="CO65" s="44"/>
      <c r="CX65" s="14"/>
      <c r="CY65" s="14"/>
      <c r="CZ65" s="44"/>
      <c r="DA65" s="14"/>
      <c r="DB65" s="14"/>
      <c r="DC65" s="14"/>
      <c r="DD65" s="44"/>
      <c r="DE65" s="44"/>
      <c r="DF65" s="14"/>
      <c r="DG65" s="14"/>
      <c r="DH65" s="14"/>
      <c r="DI65" s="14"/>
      <c r="DJ65" s="14"/>
      <c r="DN65" s="14"/>
    </row>
    <row r="66" spans="3:118" ht="15.75" customHeight="1">
      <c r="C66" s="45"/>
      <c r="R66" s="154"/>
      <c r="S66" s="44"/>
      <c r="V66" s="44"/>
      <c r="AA66" s="15"/>
      <c r="BC66" s="44"/>
      <c r="BD66" s="14"/>
      <c r="BE66" s="44"/>
      <c r="BG66" s="44"/>
      <c r="BM66" s="11"/>
      <c r="BN66" s="44"/>
      <c r="BO66" s="44"/>
      <c r="BP66" s="44"/>
      <c r="BQ66" s="44"/>
      <c r="BR66" s="44"/>
      <c r="BS66" s="44"/>
      <c r="BV66" s="44"/>
      <c r="BW66" s="44"/>
      <c r="BX66" s="44"/>
      <c r="BY66" s="44"/>
      <c r="BZ66" s="44"/>
      <c r="CA66" s="44"/>
      <c r="CB66" s="44"/>
      <c r="CE66" s="44"/>
      <c r="CF66" s="44"/>
      <c r="CG66" s="44"/>
      <c r="CH66" s="44"/>
      <c r="CI66" s="44"/>
      <c r="CJ66" s="44"/>
      <c r="CK66" s="44"/>
      <c r="CN66" s="44"/>
      <c r="CO66" s="44"/>
      <c r="CX66" s="14"/>
      <c r="CY66" s="14"/>
      <c r="CZ66" s="44"/>
      <c r="DA66" s="14"/>
      <c r="DB66" s="14"/>
      <c r="DC66" s="14"/>
      <c r="DD66" s="44"/>
      <c r="DE66" s="44"/>
      <c r="DF66" s="14"/>
      <c r="DG66" s="14"/>
      <c r="DH66" s="14"/>
      <c r="DI66" s="14"/>
      <c r="DJ66" s="14"/>
      <c r="DN66" s="14"/>
    </row>
    <row r="67" spans="3:118" ht="15.75" customHeight="1">
      <c r="C67" s="45"/>
      <c r="R67" s="152"/>
      <c r="S67" s="44"/>
      <c r="V67" s="44"/>
      <c r="AA67" s="15"/>
      <c r="BC67" s="44"/>
      <c r="BD67" s="14"/>
      <c r="BE67" s="44"/>
      <c r="BG67" s="44"/>
      <c r="BM67" s="11"/>
      <c r="BN67" s="44"/>
      <c r="BO67" s="44"/>
      <c r="BP67" s="44"/>
      <c r="BQ67" s="44"/>
      <c r="BR67" s="44"/>
      <c r="BS67" s="44"/>
      <c r="BV67" s="44"/>
      <c r="BW67" s="44"/>
      <c r="BX67" s="44"/>
      <c r="BY67" s="44"/>
      <c r="BZ67" s="44"/>
      <c r="CA67" s="44"/>
      <c r="CB67" s="44"/>
      <c r="CE67" s="44"/>
      <c r="CF67" s="44"/>
      <c r="CG67" s="44"/>
      <c r="CH67" s="44"/>
      <c r="CI67" s="44"/>
      <c r="CJ67" s="44"/>
      <c r="CK67" s="44"/>
      <c r="CN67" s="44"/>
      <c r="CO67" s="44"/>
      <c r="CX67" s="14"/>
      <c r="CY67" s="14"/>
      <c r="CZ67" s="44"/>
      <c r="DA67" s="14"/>
      <c r="DB67" s="14"/>
      <c r="DC67" s="14"/>
      <c r="DD67" s="44"/>
      <c r="DE67" s="44"/>
      <c r="DF67" s="14"/>
      <c r="DG67" s="14"/>
      <c r="DH67" s="14"/>
      <c r="DI67" s="14"/>
      <c r="DJ67" s="14"/>
      <c r="DN67" s="14"/>
    </row>
    <row r="68" spans="3:118" ht="15.75" customHeight="1">
      <c r="C68" s="45"/>
      <c r="S68" s="11"/>
      <c r="V68" s="44"/>
      <c r="AA68" s="15"/>
      <c r="AE68" s="154"/>
      <c r="BC68" s="44"/>
      <c r="BD68" s="14"/>
      <c r="BE68" s="44"/>
      <c r="BG68" s="44"/>
      <c r="BM68" s="11"/>
      <c r="BN68" s="44"/>
      <c r="BO68" s="44"/>
      <c r="BP68" s="44"/>
      <c r="BQ68" s="44"/>
      <c r="BR68" s="44"/>
      <c r="BS68" s="44"/>
      <c r="BV68" s="44"/>
      <c r="BW68" s="44"/>
      <c r="BX68" s="44"/>
      <c r="BY68" s="44"/>
      <c r="BZ68" s="44"/>
      <c r="CA68" s="44"/>
      <c r="CB68" s="44"/>
      <c r="CE68" s="44"/>
      <c r="CF68" s="44"/>
      <c r="CG68" s="44"/>
      <c r="CH68" s="44"/>
      <c r="CI68" s="44"/>
      <c r="CJ68" s="44"/>
      <c r="CK68" s="44"/>
      <c r="CN68" s="44"/>
      <c r="CO68" s="44"/>
      <c r="CX68" s="14"/>
      <c r="CY68" s="14"/>
      <c r="CZ68" s="44"/>
      <c r="DA68" s="14"/>
      <c r="DB68" s="14"/>
      <c r="DC68" s="14"/>
      <c r="DD68" s="44"/>
      <c r="DE68" s="44"/>
      <c r="DF68" s="14"/>
      <c r="DG68" s="14"/>
      <c r="DH68" s="14"/>
      <c r="DI68" s="14"/>
      <c r="DJ68" s="14"/>
      <c r="DN68" s="14"/>
    </row>
    <row r="69" spans="3:118" ht="15.75" customHeight="1">
      <c r="C69" s="45"/>
      <c r="S69" s="44"/>
      <c r="AZ69" s="44"/>
      <c r="BA69" s="158"/>
      <c r="BB69" s="44"/>
      <c r="BC69" s="44"/>
      <c r="BD69" s="14"/>
      <c r="BE69" s="44"/>
      <c r="BG69" s="44"/>
      <c r="BM69" s="11"/>
      <c r="BN69" s="44"/>
      <c r="BO69" s="44"/>
      <c r="BP69" s="44"/>
      <c r="BQ69" s="44"/>
      <c r="BR69" s="44"/>
      <c r="BS69" s="44"/>
      <c r="BV69" s="44"/>
      <c r="BW69" s="44"/>
      <c r="BX69" s="44"/>
      <c r="BY69" s="44"/>
      <c r="BZ69" s="44"/>
      <c r="CA69" s="44"/>
      <c r="CB69" s="44"/>
      <c r="CE69" s="44"/>
      <c r="CF69" s="44"/>
      <c r="CG69" s="44"/>
      <c r="CH69" s="44"/>
      <c r="CI69" s="44"/>
      <c r="CJ69" s="44"/>
      <c r="CK69" s="44"/>
      <c r="CN69" s="44"/>
      <c r="CO69" s="44"/>
      <c r="CX69" s="14"/>
      <c r="CY69" s="14"/>
      <c r="CZ69" s="44"/>
      <c r="DA69" s="14"/>
      <c r="DB69" s="14"/>
      <c r="DC69" s="14"/>
      <c r="DD69" s="44"/>
      <c r="DE69" s="44"/>
      <c r="DF69" s="14"/>
      <c r="DG69" s="14"/>
      <c r="DH69" s="14"/>
      <c r="DI69" s="14"/>
      <c r="DJ69" s="14"/>
      <c r="DN69" s="14"/>
    </row>
    <row r="70" spans="3:118" ht="15.75" customHeight="1">
      <c r="C70" s="45"/>
      <c r="S70" s="44"/>
      <c r="AZ70" s="44"/>
      <c r="BA70" s="159"/>
      <c r="BB70" s="44"/>
      <c r="BC70" s="44"/>
      <c r="BD70" s="14"/>
      <c r="BE70" s="44"/>
      <c r="BG70" s="44"/>
      <c r="BH70" s="160"/>
      <c r="BI70" s="161"/>
      <c r="BJ70" s="161"/>
      <c r="BK70" s="162"/>
      <c r="BM70" s="11"/>
      <c r="BN70" s="44"/>
      <c r="BO70" s="44"/>
      <c r="BP70" s="44"/>
      <c r="BQ70" s="44"/>
      <c r="BR70" s="44"/>
      <c r="BS70" s="44"/>
      <c r="BV70" s="44"/>
      <c r="BW70" s="44"/>
      <c r="BX70" s="44"/>
      <c r="BY70" s="44"/>
      <c r="BZ70" s="44"/>
      <c r="CA70" s="44"/>
      <c r="CB70" s="44"/>
      <c r="CE70" s="44"/>
      <c r="CF70" s="44"/>
      <c r="CG70" s="44"/>
      <c r="CH70" s="44"/>
      <c r="CI70" s="44"/>
      <c r="CJ70" s="44"/>
      <c r="CK70" s="44"/>
      <c r="CN70" s="44"/>
      <c r="CO70" s="44"/>
      <c r="CX70" s="14"/>
      <c r="CY70" s="14"/>
      <c r="CZ70" s="44"/>
      <c r="DA70" s="14"/>
      <c r="DB70" s="14"/>
      <c r="DC70" s="14"/>
      <c r="DD70" s="44"/>
      <c r="DE70" s="44"/>
      <c r="DF70" s="14"/>
      <c r="DG70" s="14"/>
      <c r="DH70" s="14"/>
      <c r="DI70" s="14"/>
      <c r="DJ70" s="14"/>
      <c r="DN70" s="14"/>
    </row>
    <row r="71" spans="3:118" ht="15.75" customHeight="1">
      <c r="C71" s="45"/>
      <c r="S71" s="44"/>
      <c r="AZ71" s="44"/>
      <c r="BA71" s="159"/>
      <c r="BB71" s="44"/>
      <c r="BC71" s="44"/>
      <c r="BD71" s="14"/>
      <c r="BE71" s="44"/>
      <c r="BG71" s="44"/>
      <c r="BJ71" s="45"/>
      <c r="BK71" s="163"/>
      <c r="BM71" s="164"/>
      <c r="BN71" s="44"/>
      <c r="BO71" s="44"/>
      <c r="BP71" s="44"/>
      <c r="BQ71" s="44"/>
      <c r="BR71" s="44"/>
      <c r="BS71" s="44"/>
      <c r="BV71" s="44"/>
      <c r="BW71" s="44"/>
      <c r="BX71" s="44"/>
      <c r="BY71" s="44"/>
      <c r="BZ71" s="44"/>
      <c r="CA71" s="44"/>
      <c r="CB71" s="44"/>
      <c r="CE71" s="44"/>
      <c r="CF71" s="44"/>
      <c r="CG71" s="44"/>
      <c r="CH71" s="44"/>
      <c r="CI71" s="44"/>
      <c r="CJ71" s="44"/>
      <c r="CK71" s="44"/>
      <c r="CN71" s="44"/>
      <c r="CO71" s="44"/>
      <c r="CX71" s="14"/>
      <c r="CY71" s="14"/>
      <c r="CZ71" s="44"/>
      <c r="DA71" s="14"/>
      <c r="DB71" s="14"/>
      <c r="DC71" s="14"/>
      <c r="DD71" s="44"/>
      <c r="DE71" s="44"/>
      <c r="DF71" s="14"/>
      <c r="DG71" s="14"/>
      <c r="DH71" s="14"/>
      <c r="DI71" s="14"/>
      <c r="DJ71" s="14"/>
      <c r="DN71" s="14"/>
    </row>
    <row r="72" spans="3:118" ht="15.75" customHeight="1">
      <c r="C72" s="45"/>
      <c r="S72" s="44"/>
      <c r="AZ72" s="44"/>
      <c r="BA72" s="159"/>
      <c r="BB72" s="44"/>
      <c r="BC72" s="44"/>
      <c r="BD72" s="14"/>
      <c r="BE72" s="44"/>
      <c r="BG72" s="44"/>
      <c r="BJ72" s="45"/>
      <c r="BK72" s="20"/>
      <c r="BM72" s="11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X72" s="14"/>
      <c r="CY72" s="14"/>
      <c r="CZ72" s="44"/>
      <c r="DA72" s="14"/>
      <c r="DB72" s="14"/>
      <c r="DC72" s="14"/>
      <c r="DD72" s="44"/>
      <c r="DE72" s="44"/>
      <c r="DF72" s="14"/>
      <c r="DG72" s="14"/>
      <c r="DH72" s="14"/>
      <c r="DI72" s="14"/>
      <c r="DJ72" s="14"/>
      <c r="DN72" s="14"/>
    </row>
    <row r="73" spans="3:118" ht="15.75" customHeight="1">
      <c r="C73" s="45"/>
      <c r="S73" s="11"/>
      <c r="AZ73" s="44"/>
      <c r="BA73" s="159"/>
      <c r="BB73" s="44"/>
      <c r="BC73" s="44"/>
      <c r="BD73" s="14"/>
      <c r="BE73" s="44"/>
      <c r="BG73" s="15"/>
      <c r="BJ73" s="45"/>
      <c r="BK73" s="20"/>
      <c r="BM73" s="11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X73" s="14"/>
      <c r="CY73" s="14"/>
      <c r="CZ73" s="44"/>
      <c r="DA73" s="14"/>
      <c r="DB73" s="14"/>
      <c r="DC73" s="14"/>
      <c r="DD73" s="44"/>
      <c r="DE73" s="44"/>
      <c r="DF73" s="14"/>
      <c r="DG73" s="14"/>
      <c r="DH73" s="14"/>
      <c r="DI73" s="14"/>
      <c r="DJ73" s="14"/>
      <c r="DN73" s="14"/>
    </row>
    <row r="74" spans="3:118" ht="15.75" customHeight="1">
      <c r="C74" s="45"/>
      <c r="S74" s="44"/>
      <c r="AZ74" s="44"/>
      <c r="BA74" s="158"/>
      <c r="BB74" s="44"/>
      <c r="BC74" s="44"/>
      <c r="BD74" s="14"/>
      <c r="BE74" s="44"/>
      <c r="BG74" s="15"/>
      <c r="BJ74" s="45"/>
      <c r="BM74" s="11"/>
      <c r="BN74" s="44"/>
      <c r="BO74" s="44"/>
      <c r="BP74" s="44"/>
      <c r="BQ74" s="44"/>
      <c r="BR74" s="44"/>
      <c r="BS74" s="44"/>
      <c r="BV74" s="44"/>
      <c r="BW74" s="44"/>
      <c r="BX74" s="44"/>
      <c r="BY74" s="44"/>
      <c r="BZ74" s="44"/>
      <c r="CA74" s="44"/>
      <c r="CB74" s="44"/>
      <c r="CE74" s="44"/>
      <c r="CF74" s="44"/>
      <c r="CG74" s="44"/>
      <c r="CH74" s="44"/>
      <c r="CI74" s="44"/>
      <c r="CJ74" s="44"/>
      <c r="CK74" s="44"/>
      <c r="CN74" s="44"/>
      <c r="CO74" s="44"/>
      <c r="CX74" s="14"/>
      <c r="CY74" s="14"/>
      <c r="CZ74" s="44"/>
      <c r="DA74" s="14"/>
      <c r="DB74" s="14"/>
      <c r="DC74" s="14"/>
      <c r="DD74" s="44"/>
      <c r="DE74" s="44"/>
      <c r="DF74" s="14"/>
      <c r="DG74" s="14"/>
      <c r="DH74" s="14"/>
      <c r="DI74" s="14"/>
      <c r="DJ74" s="14"/>
      <c r="DN74" s="14"/>
    </row>
    <row r="75" spans="3:118" ht="15.75" customHeight="1">
      <c r="C75" s="45"/>
      <c r="S75" s="44"/>
      <c r="AZ75" s="44"/>
      <c r="BA75" s="159"/>
      <c r="BB75" s="44"/>
      <c r="BC75" s="44"/>
      <c r="BD75" s="14"/>
      <c r="BE75" s="44"/>
      <c r="BG75" s="15"/>
      <c r="BJ75" s="45"/>
      <c r="BM75" s="11"/>
      <c r="BN75" s="44"/>
      <c r="BO75" s="44"/>
      <c r="BP75" s="44"/>
      <c r="BQ75" s="44"/>
      <c r="BR75" s="44"/>
      <c r="BS75" s="44"/>
      <c r="BV75" s="44"/>
      <c r="BW75" s="44"/>
      <c r="BX75" s="44"/>
      <c r="BY75" s="44"/>
      <c r="BZ75" s="44"/>
      <c r="CA75" s="44"/>
      <c r="CB75" s="44"/>
      <c r="CE75" s="44"/>
      <c r="CF75" s="44"/>
      <c r="CG75" s="44"/>
      <c r="CH75" s="44"/>
      <c r="CI75" s="44"/>
      <c r="CJ75" s="44"/>
      <c r="CK75" s="44"/>
      <c r="CN75" s="44"/>
      <c r="CO75" s="44"/>
      <c r="CX75" s="14"/>
      <c r="CY75" s="14"/>
      <c r="CZ75" s="44"/>
      <c r="DA75" s="14"/>
      <c r="DB75" s="14"/>
      <c r="DC75" s="14"/>
      <c r="DD75" s="44"/>
      <c r="DE75" s="44"/>
      <c r="DF75" s="14"/>
      <c r="DG75" s="14"/>
      <c r="DH75" s="14"/>
      <c r="DI75" s="14"/>
      <c r="DJ75" s="14"/>
      <c r="DN75" s="14"/>
    </row>
    <row r="76" spans="3:118" ht="15.75" customHeight="1">
      <c r="C76" s="45"/>
      <c r="S76" s="44"/>
      <c r="AZ76" s="44"/>
      <c r="BA76" s="159"/>
      <c r="BB76" s="44"/>
      <c r="BC76" s="44"/>
      <c r="BD76" s="14"/>
      <c r="BE76" s="44"/>
      <c r="BG76" s="15"/>
      <c r="BJ76" s="45"/>
      <c r="BM76" s="11"/>
      <c r="BN76" s="44"/>
      <c r="BO76" s="44"/>
      <c r="BP76" s="44"/>
      <c r="BQ76" s="44"/>
      <c r="BR76" s="44"/>
      <c r="BS76" s="44"/>
      <c r="BV76" s="44"/>
      <c r="BW76" s="44"/>
      <c r="BX76" s="44"/>
      <c r="BY76" s="44"/>
      <c r="BZ76" s="44"/>
      <c r="CA76" s="44"/>
      <c r="CB76" s="44"/>
      <c r="CE76" s="44"/>
      <c r="CF76" s="44"/>
      <c r="CG76" s="44"/>
      <c r="CH76" s="44"/>
      <c r="CI76" s="44"/>
      <c r="CJ76" s="44"/>
      <c r="CK76" s="44"/>
      <c r="CN76" s="44"/>
      <c r="CO76" s="44"/>
      <c r="CX76" s="14"/>
      <c r="CY76" s="14"/>
      <c r="CZ76" s="44"/>
      <c r="DA76" s="14"/>
      <c r="DB76" s="14"/>
      <c r="DC76" s="14"/>
      <c r="DD76" s="44"/>
      <c r="DE76" s="44"/>
      <c r="DF76" s="14"/>
      <c r="DG76" s="14"/>
      <c r="DH76" s="14"/>
      <c r="DI76" s="14"/>
      <c r="DJ76" s="14"/>
      <c r="DN76" s="14"/>
    </row>
    <row r="77" spans="3:118" ht="15.75" customHeight="1">
      <c r="C77" s="45"/>
      <c r="S77" s="44"/>
      <c r="AZ77" s="44"/>
      <c r="BA77" s="158"/>
      <c r="BB77" s="44"/>
      <c r="BC77" s="44"/>
      <c r="BD77" s="14"/>
      <c r="BE77" s="44"/>
      <c r="BG77" s="15"/>
      <c r="BJ77" s="45"/>
      <c r="BM77" s="11"/>
      <c r="BN77" s="44"/>
      <c r="BO77" s="44"/>
      <c r="BP77" s="44"/>
      <c r="BQ77" s="44"/>
      <c r="BR77" s="44"/>
      <c r="BS77" s="44"/>
      <c r="BV77" s="44"/>
      <c r="BW77" s="44"/>
      <c r="BX77" s="44"/>
      <c r="BY77" s="44"/>
      <c r="BZ77" s="44"/>
      <c r="CA77" s="44"/>
      <c r="CB77" s="44"/>
      <c r="CE77" s="44"/>
      <c r="CF77" s="44"/>
      <c r="CG77" s="44"/>
      <c r="CH77" s="44"/>
      <c r="CI77" s="44"/>
      <c r="CJ77" s="44"/>
      <c r="CK77" s="44"/>
      <c r="CN77" s="44"/>
      <c r="CO77" s="44"/>
      <c r="CX77" s="14"/>
      <c r="CY77" s="14"/>
      <c r="CZ77" s="44"/>
      <c r="DA77" s="14"/>
      <c r="DB77" s="14"/>
      <c r="DC77" s="14"/>
      <c r="DD77" s="44"/>
      <c r="DE77" s="44"/>
      <c r="DF77" s="14"/>
      <c r="DG77" s="14"/>
      <c r="DH77" s="14"/>
      <c r="DI77" s="14"/>
      <c r="DJ77" s="14"/>
      <c r="DN77" s="14"/>
    </row>
    <row r="78" spans="3:118" ht="15.75" customHeight="1">
      <c r="C78" s="45"/>
      <c r="S78" s="44"/>
      <c r="AZ78" s="44"/>
      <c r="BA78" s="159"/>
      <c r="BB78" s="44"/>
      <c r="BC78" s="44"/>
      <c r="BD78" s="14"/>
      <c r="BE78" s="44"/>
      <c r="BG78" s="15"/>
      <c r="BJ78" s="45"/>
      <c r="BK78" s="31"/>
      <c r="BM78" s="11"/>
      <c r="BN78" s="44"/>
      <c r="BO78" s="44"/>
      <c r="BP78" s="44"/>
      <c r="BQ78" s="44"/>
      <c r="BR78" s="44"/>
      <c r="BS78" s="44"/>
      <c r="BV78" s="44"/>
      <c r="BW78" s="44"/>
      <c r="BX78" s="44"/>
      <c r="BY78" s="44"/>
      <c r="BZ78" s="44"/>
      <c r="CA78" s="44"/>
      <c r="CB78" s="44"/>
      <c r="CE78" s="44"/>
      <c r="CF78" s="44"/>
      <c r="CG78" s="44"/>
      <c r="CH78" s="44"/>
      <c r="CI78" s="44"/>
      <c r="CJ78" s="44"/>
      <c r="CK78" s="44"/>
      <c r="CN78" s="44"/>
      <c r="CO78" s="44"/>
      <c r="CX78" s="14"/>
      <c r="CY78" s="14"/>
      <c r="CZ78" s="44"/>
      <c r="DA78" s="14"/>
      <c r="DB78" s="14"/>
      <c r="DC78" s="14"/>
      <c r="DD78" s="44"/>
      <c r="DE78" s="44"/>
      <c r="DF78" s="14"/>
      <c r="DG78" s="14"/>
      <c r="DH78" s="14"/>
      <c r="DI78" s="14"/>
      <c r="DJ78" s="14"/>
      <c r="DN78" s="14"/>
    </row>
    <row r="79" spans="3:118" ht="15.75" customHeight="1">
      <c r="C79" s="45"/>
      <c r="S79" s="44"/>
      <c r="AZ79" s="44"/>
      <c r="BA79" s="159"/>
      <c r="BB79" s="44"/>
      <c r="BC79" s="44"/>
      <c r="BD79" s="14"/>
      <c r="BE79" s="44"/>
      <c r="BG79" s="15"/>
      <c r="BJ79" s="45"/>
      <c r="BK79" s="165"/>
      <c r="BL79" s="165"/>
      <c r="BM79" s="166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X79" s="14"/>
      <c r="CY79" s="14"/>
      <c r="CZ79" s="44"/>
      <c r="DA79" s="14"/>
      <c r="DB79" s="14"/>
      <c r="DC79" s="14"/>
      <c r="DD79" s="44"/>
      <c r="DE79" s="44"/>
      <c r="DF79" s="14"/>
      <c r="DG79" s="14"/>
      <c r="DH79" s="14"/>
      <c r="DI79" s="14"/>
      <c r="DJ79" s="14"/>
      <c r="DN79" s="14"/>
    </row>
    <row r="80" spans="3:118" ht="15.75" customHeight="1">
      <c r="C80" s="45"/>
      <c r="AZ80" s="44"/>
      <c r="BA80" s="159"/>
      <c r="BB80" s="44"/>
      <c r="BC80" s="44"/>
      <c r="BD80" s="14"/>
      <c r="BE80" s="44"/>
      <c r="BG80" s="15"/>
      <c r="BJ80" s="45"/>
      <c r="BM80" s="11"/>
      <c r="BN80" s="44"/>
      <c r="BO80" s="44"/>
      <c r="BP80" s="44"/>
      <c r="BQ80" s="44"/>
      <c r="BR80" s="44"/>
      <c r="BS80" s="44"/>
      <c r="BV80" s="44"/>
      <c r="BW80" s="44"/>
      <c r="BX80" s="44"/>
      <c r="BY80" s="44"/>
      <c r="BZ80" s="44"/>
      <c r="CA80" s="44"/>
      <c r="CB80" s="44"/>
      <c r="CE80" s="44"/>
      <c r="CF80" s="44"/>
      <c r="CG80" s="44"/>
      <c r="CH80" s="44"/>
      <c r="CI80" s="44"/>
      <c r="CJ80" s="44"/>
      <c r="CK80" s="44"/>
      <c r="CN80" s="44"/>
      <c r="CO80" s="44"/>
      <c r="CX80" s="14"/>
      <c r="CY80" s="14"/>
      <c r="CZ80" s="44"/>
      <c r="DA80" s="14"/>
      <c r="DB80" s="14"/>
      <c r="DC80" s="14"/>
      <c r="DD80" s="44"/>
      <c r="DE80" s="44"/>
      <c r="DF80" s="14"/>
      <c r="DG80" s="14"/>
      <c r="DH80" s="14"/>
      <c r="DI80" s="14"/>
      <c r="DJ80" s="14"/>
      <c r="DN80" s="14"/>
    </row>
    <row r="81" spans="3:118" ht="15.75" customHeight="1">
      <c r="C81" s="45"/>
      <c r="N81" s="167"/>
      <c r="O81" s="168"/>
      <c r="P81" s="168"/>
      <c r="Q81" s="152"/>
      <c r="AZ81" s="44"/>
      <c r="BA81" s="158"/>
      <c r="BB81" s="44"/>
      <c r="BC81" s="44"/>
      <c r="BD81" s="14"/>
      <c r="BE81" s="44"/>
      <c r="BG81" s="15"/>
      <c r="BJ81" s="45"/>
      <c r="BM81" s="11"/>
      <c r="BN81" s="44"/>
      <c r="BO81" s="44"/>
      <c r="BP81" s="44"/>
      <c r="BQ81" s="44"/>
      <c r="BR81" s="44"/>
      <c r="BS81" s="44"/>
      <c r="BV81" s="44"/>
      <c r="BW81" s="44"/>
      <c r="BX81" s="44"/>
      <c r="BY81" s="44"/>
      <c r="BZ81" s="44"/>
      <c r="CA81" s="44"/>
      <c r="CB81" s="44"/>
      <c r="CE81" s="44"/>
      <c r="CF81" s="44"/>
      <c r="CG81" s="44"/>
      <c r="CH81" s="44"/>
      <c r="CI81" s="44"/>
      <c r="CJ81" s="44"/>
      <c r="CK81" s="44"/>
      <c r="CN81" s="44"/>
      <c r="CO81" s="44"/>
      <c r="CX81" s="14"/>
      <c r="CY81" s="14"/>
      <c r="CZ81" s="44"/>
      <c r="DA81" s="14"/>
      <c r="DB81" s="14"/>
      <c r="DC81" s="14"/>
      <c r="DD81" s="44"/>
      <c r="DE81" s="44"/>
      <c r="DF81" s="14"/>
      <c r="DG81" s="14"/>
      <c r="DH81" s="14"/>
      <c r="DI81" s="14"/>
      <c r="DJ81" s="14"/>
      <c r="DN81" s="14"/>
    </row>
    <row r="82" spans="3:118" ht="15.75" customHeight="1">
      <c r="C82" s="45"/>
      <c r="AZ82" s="44"/>
      <c r="BA82" s="159"/>
      <c r="BB82" s="44"/>
      <c r="BC82" s="44"/>
      <c r="BD82" s="14"/>
      <c r="BE82" s="44"/>
      <c r="BG82" s="15"/>
      <c r="BJ82" s="45"/>
      <c r="BM82" s="11"/>
      <c r="BN82" s="44"/>
      <c r="BO82" s="44"/>
      <c r="BP82" s="44"/>
      <c r="BQ82" s="44"/>
      <c r="BR82" s="44"/>
      <c r="BS82" s="44"/>
      <c r="BV82" s="44"/>
      <c r="BW82" s="44"/>
      <c r="BX82" s="44"/>
      <c r="BY82" s="44"/>
      <c r="BZ82" s="44"/>
      <c r="CA82" s="44"/>
      <c r="CB82" s="44"/>
      <c r="CE82" s="44"/>
      <c r="CF82" s="44"/>
      <c r="CG82" s="44"/>
      <c r="CH82" s="44"/>
      <c r="CI82" s="44"/>
      <c r="CJ82" s="44"/>
      <c r="CK82" s="44"/>
      <c r="CN82" s="44"/>
      <c r="CO82" s="44"/>
      <c r="CX82" s="14"/>
      <c r="CY82" s="14"/>
      <c r="CZ82" s="44"/>
      <c r="DA82" s="14"/>
      <c r="DB82" s="14"/>
      <c r="DC82" s="14"/>
      <c r="DD82" s="44"/>
      <c r="DE82" s="44"/>
      <c r="DF82" s="14"/>
      <c r="DG82" s="14"/>
      <c r="DH82" s="14"/>
      <c r="DI82" s="14"/>
      <c r="DJ82" s="14"/>
      <c r="DN82" s="14"/>
    </row>
    <row r="83" spans="3:118" ht="15.75" customHeight="1">
      <c r="C83" s="45"/>
      <c r="AO83" s="45"/>
      <c r="AT83" s="44"/>
      <c r="BD83" s="14"/>
      <c r="BE83" s="44"/>
      <c r="DG83" s="14"/>
      <c r="DH83" s="14"/>
      <c r="DI83" s="14"/>
      <c r="DJ83" s="14"/>
      <c r="DN83" s="14"/>
    </row>
    <row r="84" spans="3:46" ht="15.75" customHeight="1">
      <c r="C84" s="45"/>
      <c r="AO84" s="45"/>
      <c r="AT84" s="44"/>
    </row>
    <row r="85" spans="3:46" ht="15.75" customHeight="1">
      <c r="C85" s="45"/>
      <c r="R85" s="15"/>
      <c r="AO85" s="45"/>
      <c r="AT85" s="44"/>
    </row>
    <row r="86" spans="3:46" ht="15.75" customHeight="1">
      <c r="C86" s="45"/>
      <c r="AO86" s="45"/>
      <c r="AT86" s="44"/>
    </row>
    <row r="87" spans="41:46" ht="15.75" customHeight="1">
      <c r="AO87" s="45"/>
      <c r="AT87" s="44"/>
    </row>
    <row r="88" spans="41:46" ht="15.75" customHeight="1">
      <c r="AO88" s="45"/>
      <c r="AT88" s="44"/>
    </row>
    <row r="89" spans="41:46" ht="15.75" customHeight="1">
      <c r="AO89" s="45"/>
      <c r="AT89" s="44"/>
    </row>
    <row r="90" spans="41:46" ht="15.75" customHeight="1">
      <c r="AO90" s="45"/>
      <c r="AT90" s="44"/>
    </row>
    <row r="91" spans="19:46" ht="15.75" customHeight="1">
      <c r="S91" s="44"/>
      <c r="AO91" s="45"/>
      <c r="AT91" s="44"/>
    </row>
    <row r="92" spans="19:46" ht="15.75" customHeight="1">
      <c r="S92" s="44"/>
      <c r="AO92" s="45"/>
      <c r="AT92" s="44"/>
    </row>
    <row r="93" spans="41:46" ht="15.75" customHeight="1">
      <c r="AO93" s="45"/>
      <c r="AT93" s="44"/>
    </row>
    <row r="94" spans="41:46" ht="15.75" customHeight="1">
      <c r="AO94" s="45"/>
      <c r="AP94" s="43"/>
      <c r="AQ94" s="14"/>
      <c r="AR94" s="11"/>
      <c r="AS94" s="44"/>
      <c r="AT94" s="44"/>
    </row>
    <row r="95" spans="41:46" ht="15.75" customHeight="1">
      <c r="AO95" s="45"/>
      <c r="AP95" s="43"/>
      <c r="AQ95" s="14"/>
      <c r="AR95" s="11"/>
      <c r="AS95" s="44"/>
      <c r="AT95" s="44"/>
    </row>
  </sheetData>
  <sheetProtection/>
  <protectedRanges>
    <protectedRange password="E9EC" sqref="L7 L3 J12 J14 J6:K6 J10 I4:J4 I5:I14 J8 L5 L9:L14" name="sorsz?m_1_1_1"/>
    <protectedRange password="E9EC" sqref="H62" name="sorsz?m_1_1_1_2"/>
  </protectedRanges>
  <mergeCells count="36">
    <mergeCell ref="K2:K14"/>
    <mergeCell ref="A3:A15"/>
    <mergeCell ref="T3:T14"/>
    <mergeCell ref="AC3:AC15"/>
    <mergeCell ref="AL3:AL14"/>
    <mergeCell ref="AV3:AV14"/>
    <mergeCell ref="BE3:BE14"/>
    <mergeCell ref="BN3:BN14"/>
    <mergeCell ref="BW3:BW14"/>
    <mergeCell ref="CF3:CF14"/>
    <mergeCell ref="CO3:CO14"/>
    <mergeCell ref="CX3:CX14"/>
    <mergeCell ref="CO18:CO33"/>
    <mergeCell ref="CX18:CX33"/>
    <mergeCell ref="A18:A33"/>
    <mergeCell ref="K18:K33"/>
    <mergeCell ref="T18:T33"/>
    <mergeCell ref="AC18:AC33"/>
    <mergeCell ref="AL18:AL33"/>
    <mergeCell ref="AV18:AV33"/>
    <mergeCell ref="AV36:AV48"/>
    <mergeCell ref="BE36:BE48"/>
    <mergeCell ref="BE18:BE33"/>
    <mergeCell ref="BN18:BN33"/>
    <mergeCell ref="BW18:BW33"/>
    <mergeCell ref="CF18:CF33"/>
    <mergeCell ref="BN36:BN48"/>
    <mergeCell ref="BW36:BW48"/>
    <mergeCell ref="CF36:CF48"/>
    <mergeCell ref="CO36:CO48"/>
    <mergeCell ref="CX36:CX48"/>
    <mergeCell ref="A37:A49"/>
    <mergeCell ref="K36:K48"/>
    <mergeCell ref="T36:T48"/>
    <mergeCell ref="AC36:AC48"/>
    <mergeCell ref="AL36:AL4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2018-01-30T18:32:48Z</dcterms:created>
  <dcterms:modified xsi:type="dcterms:W3CDTF">2018-01-31T20:58:10Z</dcterms:modified>
  <cp:category/>
  <cp:version/>
  <cp:contentType/>
  <cp:contentStatus/>
</cp:coreProperties>
</file>